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環境・安全対策グループ\国庫補助事業\次世代石油製品販売業　人材育成事業\担い手確保事業\"/>
    </mc:Choice>
  </mc:AlternateContent>
  <bookViews>
    <workbookView xWindow="0" yWindow="0" windowWidth="28800" windowHeight="12795" tabRatio="914" activeTab="4"/>
  </bookViews>
  <sheets>
    <sheet name="別紙１（事業計画書）①" sheetId="1" r:id="rId1"/>
    <sheet name="別紙１（事業計画書）②" sheetId="9" r:id="rId2"/>
    <sheet name="別紙１（事業計画書）③" sheetId="4" r:id="rId3"/>
    <sheet name="別紙１（事業計画書）④" sheetId="7" r:id="rId4"/>
    <sheet name="【R３FY】労務費単価" sheetId="11" r:id="rId5"/>
  </sheets>
  <externalReferences>
    <externalReference r:id="rId6"/>
  </externalReferences>
  <definedNames>
    <definedName name="_xlnm.Print_Area" localSheetId="4">【R３FY】労務費単価!$B$2:$L$58</definedName>
  </definedNames>
  <calcPr calcId="162913"/>
</workbook>
</file>

<file path=xl/calcChain.xml><?xml version="1.0" encoding="utf-8"?>
<calcChain xmlns="http://schemas.openxmlformats.org/spreadsheetml/2006/main">
  <c r="G58" i="11" l="1"/>
  <c r="G56" i="11"/>
  <c r="G55" i="11"/>
  <c r="I53" i="11"/>
  <c r="G53" i="11"/>
  <c r="G52" i="11"/>
  <c r="G51" i="11"/>
  <c r="H50" i="11"/>
  <c r="G50" i="11"/>
  <c r="K48" i="11"/>
  <c r="G48" i="11"/>
  <c r="G47" i="11"/>
  <c r="I45" i="11"/>
  <c r="G45" i="11"/>
  <c r="G44" i="11"/>
  <c r="L43" i="11"/>
  <c r="G43" i="11"/>
  <c r="H42" i="11"/>
  <c r="G42" i="11"/>
  <c r="K40" i="11"/>
  <c r="G40" i="11"/>
  <c r="G39" i="11"/>
  <c r="I37" i="11"/>
  <c r="G37" i="11"/>
  <c r="G36" i="11"/>
  <c r="L35" i="11"/>
  <c r="G35" i="11"/>
  <c r="H34" i="11"/>
  <c r="G34" i="11"/>
  <c r="K32" i="11"/>
  <c r="G32" i="11"/>
  <c r="G31" i="11"/>
  <c r="I29" i="11"/>
  <c r="G29" i="11"/>
  <c r="G28" i="11"/>
  <c r="L27" i="11"/>
  <c r="G27" i="11"/>
  <c r="H26" i="11"/>
  <c r="G26" i="11"/>
  <c r="K24" i="11"/>
  <c r="G24" i="11"/>
  <c r="G23" i="11"/>
  <c r="I21" i="11"/>
  <c r="G21" i="11"/>
  <c r="G20" i="11"/>
  <c r="L19" i="11"/>
  <c r="G19" i="11"/>
  <c r="H18" i="11"/>
  <c r="G18" i="11"/>
  <c r="K16" i="11"/>
  <c r="G16" i="11"/>
  <c r="G15" i="11"/>
  <c r="I13" i="11"/>
  <c r="G13" i="11"/>
  <c r="G12" i="11"/>
  <c r="L11" i="11"/>
  <c r="G11" i="11"/>
  <c r="H10" i="11"/>
  <c r="G10" i="11"/>
  <c r="I2" i="11"/>
  <c r="G54" i="11" s="1"/>
  <c r="G2" i="11"/>
  <c r="I56" i="11" s="1"/>
  <c r="K53" i="11" l="1"/>
  <c r="H55" i="11"/>
  <c r="L56" i="11"/>
  <c r="I58" i="11"/>
  <c r="K10" i="11"/>
  <c r="H12" i="11"/>
  <c r="L13" i="11"/>
  <c r="I15" i="11"/>
  <c r="G17" i="11"/>
  <c r="K18" i="11"/>
  <c r="H20" i="11"/>
  <c r="L21" i="11"/>
  <c r="I23" i="11"/>
  <c r="G25" i="11"/>
  <c r="K26" i="11"/>
  <c r="H28" i="11"/>
  <c r="L29" i="11"/>
  <c r="I31" i="11"/>
  <c r="G33" i="11"/>
  <c r="K34" i="11"/>
  <c r="H36" i="11"/>
  <c r="L37" i="11"/>
  <c r="I39" i="11"/>
  <c r="G41" i="11"/>
  <c r="K42" i="11"/>
  <c r="H44" i="11"/>
  <c r="L45" i="11"/>
  <c r="I47" i="11"/>
  <c r="G49" i="11"/>
  <c r="K50" i="11"/>
  <c r="H52" i="11"/>
  <c r="L53" i="11"/>
  <c r="I55" i="11"/>
  <c r="G57" i="11"/>
  <c r="L58" i="11"/>
  <c r="G9" i="11"/>
  <c r="L10" i="11"/>
  <c r="I12" i="11"/>
  <c r="G14" i="11"/>
  <c r="K15" i="11"/>
  <c r="H17" i="11"/>
  <c r="L18" i="11"/>
  <c r="I20" i="11"/>
  <c r="G22" i="11"/>
  <c r="K23" i="11"/>
  <c r="H25" i="11"/>
  <c r="L26" i="11"/>
  <c r="I28" i="11"/>
  <c r="G30" i="11"/>
  <c r="K31" i="11"/>
  <c r="H33" i="11"/>
  <c r="L34" i="11"/>
  <c r="I36" i="11"/>
  <c r="G38" i="11"/>
  <c r="K39" i="11"/>
  <c r="H41" i="11"/>
  <c r="L42" i="11"/>
  <c r="I44" i="11"/>
  <c r="G46" i="11"/>
  <c r="K47" i="11"/>
  <c r="H49" i="11"/>
  <c r="L50" i="11"/>
  <c r="I52" i="11"/>
  <c r="K55" i="11"/>
  <c r="H57" i="11"/>
  <c r="K56" i="11"/>
  <c r="H15" i="11"/>
  <c r="L16" i="11"/>
  <c r="K21" i="11"/>
  <c r="I26" i="11"/>
  <c r="H47" i="11"/>
  <c r="L48" i="11"/>
  <c r="H9" i="11"/>
  <c r="K12" i="11"/>
  <c r="H14" i="11"/>
  <c r="L15" i="11"/>
  <c r="I17" i="11"/>
  <c r="K20" i="11"/>
  <c r="H22" i="11"/>
  <c r="L23" i="11"/>
  <c r="I25" i="11"/>
  <c r="K28" i="11"/>
  <c r="H30" i="11"/>
  <c r="L31" i="11"/>
  <c r="I33" i="11"/>
  <c r="K36" i="11"/>
  <c r="H38" i="11"/>
  <c r="L39" i="11"/>
  <c r="I41" i="11"/>
  <c r="K44" i="11"/>
  <c r="H46" i="11"/>
  <c r="L47" i="11"/>
  <c r="I49" i="11"/>
  <c r="K52" i="11"/>
  <c r="H54" i="11"/>
  <c r="L55" i="11"/>
  <c r="I57" i="11"/>
  <c r="L51" i="11"/>
  <c r="H58" i="11"/>
  <c r="I10" i="11"/>
  <c r="K13" i="11"/>
  <c r="I18" i="11"/>
  <c r="H31" i="11"/>
  <c r="L32" i="11"/>
  <c r="I34" i="11"/>
  <c r="H39" i="11"/>
  <c r="L40" i="11"/>
  <c r="I42" i="11"/>
  <c r="K45" i="11"/>
  <c r="I50" i="11"/>
  <c r="K9" i="11"/>
  <c r="H11" i="11"/>
  <c r="L12" i="11"/>
  <c r="I14" i="11"/>
  <c r="K17" i="11"/>
  <c r="H19" i="11"/>
  <c r="L20" i="11"/>
  <c r="I22" i="11"/>
  <c r="K25" i="11"/>
  <c r="H27" i="11"/>
  <c r="L28" i="11"/>
  <c r="I30" i="11"/>
  <c r="K33" i="11"/>
  <c r="H35" i="11"/>
  <c r="L36" i="11"/>
  <c r="I38" i="11"/>
  <c r="K41" i="11"/>
  <c r="H43" i="11"/>
  <c r="L44" i="11"/>
  <c r="I46" i="11"/>
  <c r="K49" i="11"/>
  <c r="H51" i="11"/>
  <c r="L52" i="11"/>
  <c r="I54" i="11"/>
  <c r="K57" i="11"/>
  <c r="H23" i="11"/>
  <c r="L24" i="11"/>
  <c r="K29" i="11"/>
  <c r="K37" i="11"/>
  <c r="L9" i="11"/>
  <c r="I11" i="11"/>
  <c r="K14" i="11"/>
  <c r="H16" i="11"/>
  <c r="L17" i="11"/>
  <c r="I19" i="11"/>
  <c r="K22" i="11"/>
  <c r="H24" i="11"/>
  <c r="L25" i="11"/>
  <c r="I27" i="11"/>
  <c r="K30" i="11"/>
  <c r="H32" i="11"/>
  <c r="L33" i="11"/>
  <c r="I35" i="11"/>
  <c r="K38" i="11"/>
  <c r="H40" i="11"/>
  <c r="L41" i="11"/>
  <c r="I43" i="11"/>
  <c r="K46" i="11"/>
  <c r="H48" i="11"/>
  <c r="L49" i="11"/>
  <c r="I51" i="11"/>
  <c r="K54" i="11"/>
  <c r="H56" i="11"/>
  <c r="L57" i="11"/>
  <c r="K11" i="11"/>
  <c r="H13" i="11"/>
  <c r="L14" i="11"/>
  <c r="I16" i="11"/>
  <c r="K19" i="11"/>
  <c r="H21" i="11"/>
  <c r="L22" i="11"/>
  <c r="I24" i="11"/>
  <c r="K27" i="11"/>
  <c r="H29" i="11"/>
  <c r="L30" i="11"/>
  <c r="I32" i="11"/>
  <c r="K35" i="11"/>
  <c r="H37" i="11"/>
  <c r="L38" i="11"/>
  <c r="I40" i="11"/>
  <c r="K43" i="11"/>
  <c r="H45" i="11"/>
  <c r="L46" i="11"/>
  <c r="I48" i="11"/>
  <c r="K51" i="11"/>
  <c r="H53" i="11"/>
  <c r="L54" i="11"/>
  <c r="G50" i="7" l="1"/>
  <c r="G55" i="7" s="1"/>
  <c r="G56" i="7" l="1"/>
</calcChain>
</file>

<file path=xl/sharedStrings.xml><?xml version="1.0" encoding="utf-8"?>
<sst xmlns="http://schemas.openxmlformats.org/spreadsheetml/2006/main" count="191" uniqueCount="82">
  <si>
    <t>Ⅰ　事業の概要</t>
    <rPh sb="2" eb="4">
      <t>ジギョウ</t>
    </rPh>
    <rPh sb="5" eb="7">
      <t>ガイヨウ</t>
    </rPh>
    <phoneticPr fontId="1"/>
  </si>
  <si>
    <t>Ⅱ　実施計画</t>
    <rPh sb="2" eb="4">
      <t>ジッシ</t>
    </rPh>
    <rPh sb="4" eb="6">
      <t>ケイカク</t>
    </rPh>
    <phoneticPr fontId="1"/>
  </si>
  <si>
    <t>実施項目</t>
    <rPh sb="0" eb="2">
      <t>ジッシ</t>
    </rPh>
    <rPh sb="2" eb="4">
      <t>コウモク</t>
    </rPh>
    <phoneticPr fontId="1"/>
  </si>
  <si>
    <t>８月</t>
    <rPh sb="1" eb="2">
      <t>ガツ</t>
    </rPh>
    <phoneticPr fontId="1"/>
  </si>
  <si>
    <t>９月</t>
  </si>
  <si>
    <t>１０月</t>
  </si>
  <si>
    <t>１１月</t>
  </si>
  <si>
    <t>１２月</t>
  </si>
  <si>
    <t>１月</t>
  </si>
  <si>
    <t>３．事業の背景</t>
    <rPh sb="2" eb="4">
      <t>ジギョウ</t>
    </rPh>
    <rPh sb="5" eb="7">
      <t>ハイケイ</t>
    </rPh>
    <phoneticPr fontId="1"/>
  </si>
  <si>
    <t>合　　　　計</t>
    <rPh sb="0" eb="1">
      <t>ゴウ</t>
    </rPh>
    <rPh sb="5" eb="6">
      <t>ケイ</t>
    </rPh>
    <phoneticPr fontId="1"/>
  </si>
  <si>
    <t>４．事業概要</t>
    <rPh sb="2" eb="4">
      <t>ジギョウ</t>
    </rPh>
    <rPh sb="4" eb="6">
      <t>ガイヨウ</t>
    </rPh>
    <phoneticPr fontId="1"/>
  </si>
  <si>
    <t>4-1　概要</t>
    <rPh sb="4" eb="6">
      <t>ガイヨウ</t>
    </rPh>
    <phoneticPr fontId="1"/>
  </si>
  <si>
    <t>4-2　目的・期待される効果</t>
    <rPh sb="4" eb="6">
      <t>モクテキ</t>
    </rPh>
    <rPh sb="7" eb="9">
      <t>キタイ</t>
    </rPh>
    <rPh sb="12" eb="14">
      <t>コウカ</t>
    </rPh>
    <phoneticPr fontId="1"/>
  </si>
  <si>
    <t>１．事業の実施方法</t>
    <rPh sb="2" eb="4">
      <t>ジギョウ</t>
    </rPh>
    <rPh sb="5" eb="7">
      <t>ジッシ</t>
    </rPh>
    <rPh sb="7" eb="9">
      <t>ホウホウ</t>
    </rPh>
    <phoneticPr fontId="1"/>
  </si>
  <si>
    <t>２．事業実施スケジュール</t>
    <rPh sb="2" eb="4">
      <t>ジギョウ</t>
    </rPh>
    <rPh sb="4" eb="6">
      <t>ジッシ</t>
    </rPh>
    <phoneticPr fontId="1"/>
  </si>
  <si>
    <t>（別紙１）1/4</t>
    <rPh sb="1" eb="3">
      <t>ベッシ</t>
    </rPh>
    <phoneticPr fontId="1"/>
  </si>
  <si>
    <t>（別紙１）2/4</t>
    <rPh sb="1" eb="3">
      <t>ベッシ</t>
    </rPh>
    <phoneticPr fontId="1"/>
  </si>
  <si>
    <t>（別紙１）3/4</t>
    <rPh sb="1" eb="3">
      <t>ベッシ</t>
    </rPh>
    <phoneticPr fontId="1"/>
  </si>
  <si>
    <t>（別紙１）4/4</t>
    <rPh sb="1" eb="3">
      <t>ベッシ</t>
    </rPh>
    <phoneticPr fontId="1"/>
  </si>
  <si>
    <t>内容、用途等を具体的に記入し、合計金額を記入して下さい。</t>
    <phoneticPr fontId="1"/>
  </si>
  <si>
    <t>内容、用途を具体的に記入し、合計金額を記入して下さい。</t>
    <rPh sb="0" eb="2">
      <t>ナイヨウ</t>
    </rPh>
    <phoneticPr fontId="1"/>
  </si>
  <si>
    <t>（11）その他諸経費</t>
    <rPh sb="6" eb="7">
      <t>タ</t>
    </rPh>
    <rPh sb="7" eb="10">
      <t>ショケイヒ</t>
    </rPh>
    <phoneticPr fontId="1"/>
  </si>
  <si>
    <t>（13）消費税</t>
    <rPh sb="4" eb="7">
      <t>ショウヒゼイ</t>
    </rPh>
    <phoneticPr fontId="1"/>
  </si>
  <si>
    <t>人件費</t>
    <rPh sb="0" eb="3">
      <t>ジンケンヒ</t>
    </rPh>
    <phoneticPr fontId="1"/>
  </si>
  <si>
    <t>一般管理費</t>
    <rPh sb="0" eb="2">
      <t>イッパン</t>
    </rPh>
    <rPh sb="2" eb="5">
      <t>カンリヒ</t>
    </rPh>
    <phoneticPr fontId="1"/>
  </si>
  <si>
    <t>消費税</t>
    <rPh sb="0" eb="3">
      <t>ショウヒゼイ</t>
    </rPh>
    <phoneticPr fontId="1"/>
  </si>
  <si>
    <t>燃料供給の担い手確保事業　事業提案書（1/4～4/4）</t>
    <rPh sb="0" eb="2">
      <t>ネンリョウ</t>
    </rPh>
    <rPh sb="2" eb="4">
      <t>キョウキュウ</t>
    </rPh>
    <rPh sb="5" eb="6">
      <t>ニナ</t>
    </rPh>
    <rPh sb="7" eb="8">
      <t>テ</t>
    </rPh>
    <rPh sb="8" eb="10">
      <t>カクホ</t>
    </rPh>
    <rPh sb="10" eb="12">
      <t>ジギョウ</t>
    </rPh>
    <rPh sb="13" eb="15">
      <t>ジギョウ</t>
    </rPh>
    <phoneticPr fontId="1"/>
  </si>
  <si>
    <t>1-3　具体的な実施方法</t>
    <rPh sb="4" eb="7">
      <t>グタイテキ</t>
    </rPh>
    <rPh sb="8" eb="10">
      <t>ジッシ</t>
    </rPh>
    <rPh sb="10" eb="12">
      <t>ホウホウ</t>
    </rPh>
    <phoneticPr fontId="1"/>
  </si>
  <si>
    <t>（１）人件費</t>
    <rPh sb="3" eb="6">
      <t>ジンケンヒ</t>
    </rPh>
    <phoneticPr fontId="1"/>
  </si>
  <si>
    <t>（２）謝金</t>
    <rPh sb="3" eb="5">
      <t>シャキン</t>
    </rPh>
    <phoneticPr fontId="1"/>
  </si>
  <si>
    <t>（３）会議費</t>
    <rPh sb="3" eb="6">
      <t>カイギヒ</t>
    </rPh>
    <phoneticPr fontId="1"/>
  </si>
  <si>
    <t>（４）旅費</t>
    <rPh sb="3" eb="5">
      <t>リョヒ</t>
    </rPh>
    <phoneticPr fontId="1"/>
  </si>
  <si>
    <t>（５）広報費</t>
    <rPh sb="3" eb="5">
      <t>コウホウ</t>
    </rPh>
    <rPh sb="5" eb="6">
      <t>ヒ</t>
    </rPh>
    <phoneticPr fontId="1"/>
  </si>
  <si>
    <t>（６）資機材レンタル料</t>
    <rPh sb="3" eb="6">
      <t>シキザイ</t>
    </rPh>
    <rPh sb="10" eb="11">
      <t>リョウ</t>
    </rPh>
    <phoneticPr fontId="1"/>
  </si>
  <si>
    <t>（７）消耗品費</t>
    <rPh sb="3" eb="5">
      <t>ショウモウ</t>
    </rPh>
    <rPh sb="5" eb="6">
      <t>ヒン</t>
    </rPh>
    <rPh sb="6" eb="7">
      <t>ヒ</t>
    </rPh>
    <phoneticPr fontId="1"/>
  </si>
  <si>
    <t>（８）通信運搬費</t>
    <rPh sb="3" eb="5">
      <t>ツウシン</t>
    </rPh>
    <rPh sb="5" eb="7">
      <t>ウンパン</t>
    </rPh>
    <rPh sb="7" eb="8">
      <t>ヒ</t>
    </rPh>
    <phoneticPr fontId="1"/>
  </si>
  <si>
    <t>（９）印刷製本費</t>
    <rPh sb="3" eb="5">
      <t>インサツ</t>
    </rPh>
    <rPh sb="5" eb="7">
      <t>セイホン</t>
    </rPh>
    <rPh sb="7" eb="8">
      <t>ヒ</t>
    </rPh>
    <phoneticPr fontId="1"/>
  </si>
  <si>
    <t>（10）外注費</t>
    <rPh sb="4" eb="7">
      <t>ガイチュウヒ</t>
    </rPh>
    <phoneticPr fontId="1"/>
  </si>
  <si>
    <t>（12）一般管理費</t>
    <rPh sb="4" eb="6">
      <t>イッパン</t>
    </rPh>
    <rPh sb="6" eb="9">
      <t>カンリヒ</t>
    </rPh>
    <phoneticPr fontId="1"/>
  </si>
  <si>
    <t>事業の概要を簡潔にとりまとめて記入して下さい。</t>
    <phoneticPr fontId="1"/>
  </si>
  <si>
    <t>２．事業名称</t>
    <rPh sb="2" eb="4">
      <t>ジギョウ</t>
    </rPh>
    <rPh sb="4" eb="6">
      <t>メイショウ</t>
    </rPh>
    <phoneticPr fontId="1"/>
  </si>
  <si>
    <t>５．事業スキーム図（事業全体が分かるように図解する）</t>
    <rPh sb="2" eb="4">
      <t>ジギョウ</t>
    </rPh>
    <rPh sb="8" eb="9">
      <t>ズ</t>
    </rPh>
    <rPh sb="10" eb="12">
      <t>ジギョウ</t>
    </rPh>
    <rPh sb="12" eb="14">
      <t>ゼンタイ</t>
    </rPh>
    <rPh sb="15" eb="16">
      <t>ワ</t>
    </rPh>
    <rPh sb="21" eb="23">
      <t>ズカイ</t>
    </rPh>
    <phoneticPr fontId="1"/>
  </si>
  <si>
    <t>事業に直接従事する者の人数、単価と従事時間、具体的作業内容を記入し、合計金額を記入して下さい。</t>
    <phoneticPr fontId="1"/>
  </si>
  <si>
    <t>内容、必要性を具体的に記入し、合計金額を記入して下さい。</t>
    <rPh sb="0" eb="2">
      <t>ナイヨウ</t>
    </rPh>
    <rPh sb="3" eb="6">
      <t>ヒツヨウセイ</t>
    </rPh>
    <rPh sb="7" eb="10">
      <t>グタイテキ</t>
    </rPh>
    <rPh sb="11" eb="13">
      <t>キニュウ</t>
    </rPh>
    <rPh sb="15" eb="17">
      <t>ゴウケイ</t>
    </rPh>
    <rPh sb="17" eb="19">
      <t>キンガク</t>
    </rPh>
    <rPh sb="20" eb="22">
      <t>キニュウ</t>
    </rPh>
    <rPh sb="24" eb="25">
      <t>クダ</t>
    </rPh>
    <phoneticPr fontId="1"/>
  </si>
  <si>
    <t>1-2　実施手順</t>
    <rPh sb="4" eb="6">
      <t>ジッシ</t>
    </rPh>
    <rPh sb="6" eb="8">
      <t>テジュン</t>
    </rPh>
    <phoneticPr fontId="1"/>
  </si>
  <si>
    <t xml:space="preserve">事業を計画するに至った経緯、燃料供給（SS等）の担い手確保に関する課題、事業を実施する理由について記入して下さい。
</t>
    <rPh sb="14" eb="16">
      <t>ネンリョウ</t>
    </rPh>
    <rPh sb="16" eb="18">
      <t>キョウキュウ</t>
    </rPh>
    <rPh sb="21" eb="22">
      <t>トウ</t>
    </rPh>
    <rPh sb="24" eb="25">
      <t>ニナ</t>
    </rPh>
    <rPh sb="26" eb="27">
      <t>テ</t>
    </rPh>
    <rPh sb="27" eb="29">
      <t>カクホ</t>
    </rPh>
    <rPh sb="36" eb="38">
      <t>ジギョウ</t>
    </rPh>
    <rPh sb="39" eb="41">
      <t>ジッシ</t>
    </rPh>
    <rPh sb="43" eb="45">
      <t>リユウ</t>
    </rPh>
    <phoneticPr fontId="1"/>
  </si>
  <si>
    <t>１．応募区分</t>
    <rPh sb="2" eb="4">
      <t>オウボ</t>
    </rPh>
    <rPh sb="4" eb="6">
      <t>クブン</t>
    </rPh>
    <phoneticPr fontId="1"/>
  </si>
  <si>
    <t>1-1　運営体制図</t>
    <rPh sb="4" eb="6">
      <t>ウンエイ</t>
    </rPh>
    <rPh sb="6" eb="8">
      <t>タイセイ</t>
    </rPh>
    <rPh sb="8" eb="9">
      <t>ズ</t>
    </rPh>
    <phoneticPr fontId="1"/>
  </si>
  <si>
    <r>
      <rPr>
        <sz val="12"/>
        <color indexed="40"/>
        <rFont val="ＭＳ Ｐゴシック"/>
        <family val="3"/>
        <charset val="128"/>
      </rPr>
      <t>事業全体の構成や関係者、流れが分かるようにスキーム図を作成して下さい。なお、スペースが不足する場合は「別紙参照」と記入した上で、パワーポイント等で作成した文書を添付しても結構です。</t>
    </r>
    <r>
      <rPr>
        <sz val="12"/>
        <rFont val="ＭＳ Ｐゴシック"/>
        <family val="3"/>
        <charset val="128"/>
      </rPr>
      <t xml:space="preserve">
</t>
    </r>
    <rPh sb="5" eb="7">
      <t>コウセイ</t>
    </rPh>
    <rPh sb="8" eb="10">
      <t>カンケイ</t>
    </rPh>
    <rPh sb="10" eb="11">
      <t>シャ</t>
    </rPh>
    <rPh sb="12" eb="13">
      <t>ナガ</t>
    </rPh>
    <rPh sb="71" eb="72">
      <t>トウ</t>
    </rPh>
    <phoneticPr fontId="1"/>
  </si>
  <si>
    <t>事業を実施する目的、実施することにより期待される効果について具体的に記入して下さい。
また、事業効果をどのようにして測定するかの方法についても記載ください。</t>
    <rPh sb="0" eb="2">
      <t>ジギョウ</t>
    </rPh>
    <rPh sb="3" eb="5">
      <t>ジッシ</t>
    </rPh>
    <rPh sb="7" eb="9">
      <t>モクテキ</t>
    </rPh>
    <rPh sb="10" eb="12">
      <t>ジッシ</t>
    </rPh>
    <rPh sb="19" eb="21">
      <t>キタイ</t>
    </rPh>
    <rPh sb="24" eb="26">
      <t>コウカ</t>
    </rPh>
    <rPh sb="30" eb="33">
      <t>グタイテキ</t>
    </rPh>
    <rPh sb="34" eb="36">
      <t>キニュウ</t>
    </rPh>
    <rPh sb="38" eb="39">
      <t>クダ</t>
    </rPh>
    <phoneticPr fontId="1"/>
  </si>
  <si>
    <t>事業の実施に係る具体的な手順・工程を記入して下さい。</t>
    <phoneticPr fontId="1"/>
  </si>
  <si>
    <t xml:space="preserve">事業の実施に係る具体の作業を記入してください。
「Ⅲ対象経費の内容」の発生根拠となります。
</t>
    <rPh sb="0" eb="2">
      <t>ジギョウ</t>
    </rPh>
    <rPh sb="3" eb="5">
      <t>ジッシ</t>
    </rPh>
    <rPh sb="6" eb="7">
      <t>カカ</t>
    </rPh>
    <rPh sb="8" eb="10">
      <t>グタイ</t>
    </rPh>
    <rPh sb="11" eb="13">
      <t>サギョウ</t>
    </rPh>
    <rPh sb="14" eb="16">
      <t>キニュウ</t>
    </rPh>
    <rPh sb="26" eb="28">
      <t>タイショウ</t>
    </rPh>
    <rPh sb="28" eb="30">
      <t>ケイヒ</t>
    </rPh>
    <rPh sb="31" eb="33">
      <t>ナイヨウ</t>
    </rPh>
    <rPh sb="35" eb="37">
      <t>ハッセイ</t>
    </rPh>
    <rPh sb="37" eb="39">
      <t>コンキョ</t>
    </rPh>
    <phoneticPr fontId="1"/>
  </si>
  <si>
    <r>
      <t>実施する事業の名称</t>
    </r>
    <r>
      <rPr>
        <sz val="12"/>
        <color indexed="40"/>
        <rFont val="ＭＳ Ｐゴシック"/>
        <family val="3"/>
        <charset val="128"/>
      </rPr>
      <t>を記入して下さい。</t>
    </r>
    <phoneticPr fontId="1"/>
  </si>
  <si>
    <t>内容、用途を具体的に記入し、合計金額を記入して下さい。切手代は110分の100を乗じて得た額を計上してください。</t>
    <rPh sb="0" eb="2">
      <t>ナイヨウ</t>
    </rPh>
    <rPh sb="27" eb="29">
      <t>キッテ</t>
    </rPh>
    <rPh sb="29" eb="30">
      <t>ダイ</t>
    </rPh>
    <phoneticPr fontId="1"/>
  </si>
  <si>
    <t>経路、用途等を具体的に記入し、合計金額を記入して下さい。運賃は110分の100を乗じて得た額を計上してください。</t>
    <rPh sb="0" eb="2">
      <t>ケイロ</t>
    </rPh>
    <rPh sb="28" eb="30">
      <t>ウンチン</t>
    </rPh>
    <phoneticPr fontId="1"/>
  </si>
  <si>
    <t>事業費
（消費税抜き価格で記入）</t>
    <rPh sb="0" eb="3">
      <t>ジギョウヒ</t>
    </rPh>
    <rPh sb="5" eb="8">
      <t>ショウヒゼイ</t>
    </rPh>
    <rPh sb="8" eb="9">
      <t>ヌ</t>
    </rPh>
    <rPh sb="10" eb="12">
      <t>カカク</t>
    </rPh>
    <rPh sb="13" eb="15">
      <t>キニュウ</t>
    </rPh>
    <phoneticPr fontId="1"/>
  </si>
  <si>
    <t>（１）～（１１）の合計に一般管理費率を乗じた金額を記入して下さい。初期値では10％での計算式が入力されています。
※一般管理費率とは、１０％もしくは「販売費及び一般管理費ー販売費÷売上原価」のいずれか低い率</t>
    <rPh sb="9" eb="11">
      <t>ゴウケイ</t>
    </rPh>
    <rPh sb="12" eb="14">
      <t>イッパン</t>
    </rPh>
    <rPh sb="14" eb="17">
      <t>カンリヒ</t>
    </rPh>
    <rPh sb="17" eb="18">
      <t>リツ</t>
    </rPh>
    <rPh sb="19" eb="20">
      <t>ジョウ</t>
    </rPh>
    <rPh sb="22" eb="24">
      <t>キンガク</t>
    </rPh>
    <rPh sb="25" eb="27">
      <t>キニュウ</t>
    </rPh>
    <rPh sb="29" eb="30">
      <t>クダ</t>
    </rPh>
    <rPh sb="33" eb="36">
      <t>ショキチ</t>
    </rPh>
    <rPh sb="43" eb="46">
      <t>ケイサンシキ</t>
    </rPh>
    <rPh sb="47" eb="49">
      <t>ニュウリョク</t>
    </rPh>
    <rPh sb="58" eb="60">
      <t>イッパン</t>
    </rPh>
    <rPh sb="60" eb="63">
      <t>カンリヒ</t>
    </rPh>
    <rPh sb="63" eb="64">
      <t>リツ</t>
    </rPh>
    <rPh sb="75" eb="78">
      <t>ハンバイヒ</t>
    </rPh>
    <rPh sb="78" eb="79">
      <t>オヨ</t>
    </rPh>
    <rPh sb="80" eb="82">
      <t>イッパン</t>
    </rPh>
    <rPh sb="82" eb="84">
      <t>カンリ</t>
    </rPh>
    <rPh sb="84" eb="85">
      <t>ヒ</t>
    </rPh>
    <rPh sb="86" eb="89">
      <t>ハンバイヒ</t>
    </rPh>
    <rPh sb="90" eb="92">
      <t>ウリアゲ</t>
    </rPh>
    <rPh sb="92" eb="94">
      <t>ゲンカ</t>
    </rPh>
    <rPh sb="100" eb="101">
      <t>ヒク</t>
    </rPh>
    <rPh sb="102" eb="103">
      <t>リツ</t>
    </rPh>
    <phoneticPr fontId="1"/>
  </si>
  <si>
    <t>Ⅲ　対象経費の内容（小数点以下は切り捨て処理）</t>
    <rPh sb="2" eb="4">
      <t>タイショウ</t>
    </rPh>
    <rPh sb="4" eb="6">
      <t>ケイヒ</t>
    </rPh>
    <rPh sb="7" eb="9">
      <t>ナイヨウ</t>
    </rPh>
    <rPh sb="10" eb="13">
      <t>ショウスウテン</t>
    </rPh>
    <rPh sb="13" eb="15">
      <t>イカ</t>
    </rPh>
    <rPh sb="16" eb="17">
      <t>キ</t>
    </rPh>
    <rPh sb="18" eb="19">
      <t>ス</t>
    </rPh>
    <rPh sb="20" eb="22">
      <t>ショリ</t>
    </rPh>
    <phoneticPr fontId="1"/>
  </si>
  <si>
    <t>（１）～（１2）の合計×1.10</t>
    <rPh sb="9" eb="11">
      <t>ゴウケイ</t>
    </rPh>
    <phoneticPr fontId="1"/>
  </si>
  <si>
    <t>（１）～（１3）の合計</t>
    <phoneticPr fontId="1"/>
  </si>
  <si>
    <t>～</t>
    <phoneticPr fontId="1"/>
  </si>
  <si>
    <t>～</t>
  </si>
  <si>
    <t xml:space="preserve"> </t>
    <phoneticPr fontId="1"/>
  </si>
  <si>
    <t>以上　　 　～ 　　　未満</t>
    <rPh sb="0" eb="2">
      <t>イジョウ</t>
    </rPh>
    <rPh sb="11" eb="13">
      <t>ミマン</t>
    </rPh>
    <phoneticPr fontId="1"/>
  </si>
  <si>
    <t>月給範囲額</t>
    <rPh sb="0" eb="2">
      <t>ゲッキュウ</t>
    </rPh>
    <rPh sb="2" eb="4">
      <t>ハンイ</t>
    </rPh>
    <rPh sb="4" eb="5">
      <t>ガク</t>
    </rPh>
    <phoneticPr fontId="1"/>
  </si>
  <si>
    <t>Ｂ．賞与１回～３回</t>
    <rPh sb="2" eb="4">
      <t>ショウヨ</t>
    </rPh>
    <rPh sb="5" eb="6">
      <t>カイ</t>
    </rPh>
    <rPh sb="8" eb="9">
      <t>カイ</t>
    </rPh>
    <phoneticPr fontId="1"/>
  </si>
  <si>
    <t>Ａ．賞与なし、　　　　　　　　　　　　　　　　　　　　　　　　年４回以上</t>
    <rPh sb="2" eb="4">
      <t>ショウヨ</t>
    </rPh>
    <rPh sb="31" eb="32">
      <t>ネン</t>
    </rPh>
    <rPh sb="33" eb="34">
      <t>カイ</t>
    </rPh>
    <rPh sb="34" eb="36">
      <t>イジョウ</t>
    </rPh>
    <phoneticPr fontId="1"/>
  </si>
  <si>
    <t xml:space="preserve">報酬月額
</t>
    <rPh sb="0" eb="2">
      <t>ホウシュウ</t>
    </rPh>
    <rPh sb="2" eb="4">
      <t>ゲツガク</t>
    </rPh>
    <phoneticPr fontId="1"/>
  </si>
  <si>
    <t>等　　　級</t>
    <rPh sb="0" eb="1">
      <t>トウ</t>
    </rPh>
    <rPh sb="4" eb="5">
      <t>キュウ</t>
    </rPh>
    <phoneticPr fontId="1"/>
  </si>
  <si>
    <t>労務費単価　　　　　　　　　　　(円／時間）</t>
    <rPh sb="0" eb="3">
      <t>ロウムヒ</t>
    </rPh>
    <rPh sb="3" eb="5">
      <t>タンカ</t>
    </rPh>
    <rPh sb="17" eb="18">
      <t>エン</t>
    </rPh>
    <rPh sb="19" eb="21">
      <t>ジカン</t>
    </rPh>
    <phoneticPr fontId="1"/>
  </si>
  <si>
    <t>健保等級適用者以外　　　　　　　　　　　　　　　　　　　　　　　　（年俸制・月給制）</t>
    <rPh sb="0" eb="2">
      <t>ケンポ</t>
    </rPh>
    <rPh sb="2" eb="4">
      <t>トウキュウ</t>
    </rPh>
    <rPh sb="4" eb="7">
      <t>テキヨウシャ</t>
    </rPh>
    <rPh sb="7" eb="9">
      <t>イガイ</t>
    </rPh>
    <rPh sb="34" eb="36">
      <t>ネンポウ</t>
    </rPh>
    <rPh sb="36" eb="37">
      <t>セイ</t>
    </rPh>
    <rPh sb="38" eb="40">
      <t>ゲッキュウ</t>
    </rPh>
    <rPh sb="40" eb="41">
      <t>セイ</t>
    </rPh>
    <phoneticPr fontId="1"/>
  </si>
  <si>
    <r>
      <t>労務費単価(円／時間)</t>
    </r>
    <r>
      <rPr>
        <b/>
        <sz val="9"/>
        <color indexed="10"/>
        <rFont val="ＭＳ ゴシック"/>
        <family val="3"/>
        <charset val="128"/>
      </rPr>
      <t>　</t>
    </r>
    <rPh sb="0" eb="3">
      <t>ロウムヒ</t>
    </rPh>
    <rPh sb="3" eb="5">
      <t>タンカ</t>
    </rPh>
    <rPh sb="6" eb="7">
      <t>エン</t>
    </rPh>
    <rPh sb="8" eb="10">
      <t>ジカン</t>
    </rPh>
    <phoneticPr fontId="1"/>
  </si>
  <si>
    <t>健保等級適用者</t>
    <rPh sb="0" eb="2">
      <t>ケンポ</t>
    </rPh>
    <rPh sb="2" eb="4">
      <t>トウキュウ</t>
    </rPh>
    <rPh sb="4" eb="7">
      <t>テキヨウシャ</t>
    </rPh>
    <phoneticPr fontId="1"/>
  </si>
  <si>
    <t>時間</t>
    <rPh sb="0" eb="2">
      <t>ジカン</t>
    </rPh>
    <phoneticPr fontId="1"/>
  </si>
  <si>
    <t>総実労働時間</t>
    <rPh sb="0" eb="1">
      <t>ソウ</t>
    </rPh>
    <rPh sb="1" eb="2">
      <t>ジツ</t>
    </rPh>
    <rPh sb="2" eb="4">
      <t>ロウドウ</t>
    </rPh>
    <rPh sb="4" eb="6">
      <t>ジカン</t>
    </rPh>
    <phoneticPr fontId="1"/>
  </si>
  <si>
    <t>賞与分加算係数</t>
    <rPh sb="0" eb="2">
      <t>ショウヨ</t>
    </rPh>
    <rPh sb="2" eb="3">
      <t>ブン</t>
    </rPh>
    <rPh sb="3" eb="5">
      <t>カサン</t>
    </rPh>
    <rPh sb="5" eb="7">
      <t>ケイスウ</t>
    </rPh>
    <phoneticPr fontId="1"/>
  </si>
  <si>
    <t>事業の実施に係る申請者の人員体制および役割分担を組織図などで示してください。</t>
    <rPh sb="0" eb="2">
      <t>ジギョウ</t>
    </rPh>
    <rPh sb="3" eb="5">
      <t>ジッシ</t>
    </rPh>
    <rPh sb="6" eb="7">
      <t>カカ</t>
    </rPh>
    <rPh sb="8" eb="11">
      <t>シンセイシャ</t>
    </rPh>
    <rPh sb="12" eb="14">
      <t>ジンイン</t>
    </rPh>
    <rPh sb="14" eb="16">
      <t>タイセイ</t>
    </rPh>
    <rPh sb="19" eb="21">
      <t>ヤクワリ</t>
    </rPh>
    <rPh sb="21" eb="23">
      <t>ブンタン</t>
    </rPh>
    <rPh sb="24" eb="26">
      <t>ソシキ</t>
    </rPh>
    <rPh sb="26" eb="27">
      <t>ズ</t>
    </rPh>
    <rPh sb="30" eb="31">
      <t>シメ</t>
    </rPh>
    <phoneticPr fontId="1"/>
  </si>
  <si>
    <t>２月</t>
  </si>
  <si>
    <t>①イメージ向上魅力発信、②SNS活用法Web研修 　③自動車整備技能向上研修　④タイヤ交換技術向上研修、⑤中古車査定技能向上Web研修　⑥職場改善手法Web研修　から該当するものを選んで記入してください。</t>
    <rPh sb="16" eb="18">
      <t>カツヨウ</t>
    </rPh>
    <rPh sb="18" eb="19">
      <t>ホウ</t>
    </rPh>
    <rPh sb="22" eb="24">
      <t>ケンシュウ</t>
    </rPh>
    <rPh sb="27" eb="30">
      <t>ジドウシャ</t>
    </rPh>
    <rPh sb="30" eb="32">
      <t>セイビ</t>
    </rPh>
    <rPh sb="32" eb="34">
      <t>ギノウ</t>
    </rPh>
    <rPh sb="34" eb="36">
      <t>コウジョウ</t>
    </rPh>
    <rPh sb="36" eb="38">
      <t>ケンシュウ</t>
    </rPh>
    <rPh sb="43" eb="45">
      <t>コウカン</t>
    </rPh>
    <rPh sb="45" eb="47">
      <t>ギジュツ</t>
    </rPh>
    <rPh sb="47" eb="49">
      <t>コウジョウ</t>
    </rPh>
    <rPh sb="49" eb="51">
      <t>ケンシュウ</t>
    </rPh>
    <rPh sb="53" eb="56">
      <t>チュウコシャ</t>
    </rPh>
    <rPh sb="56" eb="58">
      <t>サテイ</t>
    </rPh>
    <rPh sb="58" eb="60">
      <t>ギノウ</t>
    </rPh>
    <rPh sb="60" eb="62">
      <t>コウジョウ</t>
    </rPh>
    <rPh sb="65" eb="67">
      <t>ケンシュウ</t>
    </rPh>
    <rPh sb="69" eb="71">
      <t>ショクバ</t>
    </rPh>
    <rPh sb="71" eb="73">
      <t>カイゼン</t>
    </rPh>
    <rPh sb="73" eb="75">
      <t>シュホウ</t>
    </rPh>
    <rPh sb="78" eb="80">
      <t>ケンシュウ</t>
    </rPh>
    <rPh sb="83" eb="85">
      <t>ガイトウ</t>
    </rPh>
    <rPh sb="90" eb="91">
      <t>エラ</t>
    </rPh>
    <rPh sb="93" eb="95">
      <t>キニュウ</t>
    </rPh>
    <phoneticPr fontId="1"/>
  </si>
  <si>
    <t>別　　表</t>
    <rPh sb="0" eb="1">
      <t>ベツ</t>
    </rPh>
    <rPh sb="3" eb="4">
      <t>ヒョウ</t>
    </rPh>
    <phoneticPr fontId="1"/>
  </si>
  <si>
    <t>等級単価一覧表　令和３年度適用</t>
    <rPh sb="0" eb="2">
      <t>トウキュウ</t>
    </rPh>
    <rPh sb="2" eb="4">
      <t>タンカ</t>
    </rPh>
    <rPh sb="4" eb="7">
      <t>イチランヒョウ</t>
    </rPh>
    <rPh sb="8" eb="10">
      <t>レイワ</t>
    </rPh>
    <rPh sb="11" eb="13">
      <t>ネンド</t>
    </rPh>
    <rPh sb="13" eb="15">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</si>
</sst>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0_ "/>
  </numFmts>
  <fonts count="23"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00B0F0"/>
      <name val="ＭＳ Ｐゴシック"/>
      <family val="3"/>
      <charset val="128"/>
    </font>
    <font>
      <sz val="11"/>
      <color rgb="FF00B0F0"/>
      <name val="ＭＳ Ｐゴシック"/>
      <family val="3"/>
      <charset val="128"/>
    </font>
    <font>
      <sz val="11"/>
      <name val="ＭＳ Ｐゴシック"/>
      <family val="3"/>
      <charset val="128"/>
    </font>
    <font>
      <sz val="10"/>
      <name val="ＭＳ ゴシック"/>
      <family val="3"/>
      <charset val="128"/>
    </font>
    <font>
      <b/>
      <sz val="12"/>
      <name val="ＭＳ ゴシック"/>
      <family val="3"/>
      <charset val="128"/>
    </font>
    <font>
      <sz val="9"/>
      <color theme="1"/>
      <name val="ＭＳ Ｐゴシック"/>
      <family val="3"/>
      <charset val="128"/>
      <scheme val="minor"/>
    </font>
    <font>
      <sz val="10"/>
      <name val="ＭＳ Ｐゴシック"/>
      <family val="3"/>
      <charset val="128"/>
    </font>
    <font>
      <sz val="11"/>
      <color theme="1"/>
      <name val="ＭＳ Ｐゴシック"/>
      <family val="3"/>
      <charset val="128"/>
    </font>
    <font>
      <b/>
      <sz val="12"/>
      <color theme="1"/>
      <name val="ＭＳ Ｐゴシック"/>
      <family val="3"/>
      <charset val="128"/>
    </font>
    <font>
      <b/>
      <sz val="12"/>
      <color indexed="8"/>
      <name val="ＭＳ ゴシック"/>
      <family val="3"/>
      <charset val="128"/>
    </font>
    <font>
      <b/>
      <sz val="9"/>
      <color indexed="10"/>
      <name val="ＭＳ ゴシック"/>
      <family val="3"/>
      <charset val="128"/>
    </font>
    <font>
      <sz val="16"/>
      <color indexed="10"/>
      <name val="ＭＳ Ｐゴシック"/>
      <family val="3"/>
      <charset val="128"/>
    </font>
    <font>
      <sz val="16"/>
      <color indexed="8"/>
      <name val="ＭＳ ゴシック"/>
      <family val="3"/>
      <charset val="128"/>
    </font>
    <font>
      <sz val="12"/>
      <color indexed="12"/>
      <name val="ＭＳ ゴシック"/>
      <family val="3"/>
      <charset val="128"/>
    </font>
    <font>
      <sz val="10"/>
      <color rgb="FFFF0000"/>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rgb="FFFFFF99"/>
        <bgColor indexed="64"/>
      </patternFill>
    </fill>
    <fill>
      <patternFill patternType="solid">
        <fgColor rgb="FF99CCFF"/>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double">
        <color indexed="64"/>
      </left>
      <right style="medium">
        <color indexed="64"/>
      </right>
      <top style="medium">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double">
        <color indexed="64"/>
      </left>
      <right style="medium">
        <color indexed="64"/>
      </right>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5">
    <xf numFmtId="0" fontId="0" fillId="0" borderId="0">
      <alignment vertical="center"/>
    </xf>
    <xf numFmtId="0" fontId="6" fillId="0" borderId="0">
      <alignment vertical="center"/>
    </xf>
    <xf numFmtId="0" fontId="9" fillId="0" borderId="0"/>
    <xf numFmtId="38" fontId="9" fillId="0" borderId="0" applyFont="0" applyFill="0" applyBorder="0" applyAlignment="0" applyProtection="0"/>
    <xf numFmtId="0" fontId="9" fillId="0" borderId="0"/>
  </cellStyleXfs>
  <cellXfs count="160">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0" borderId="0" xfId="0" applyFont="1" applyBorder="1" applyAlignment="1">
      <alignment vertical="center"/>
    </xf>
    <xf numFmtId="0" fontId="3" fillId="0" borderId="2" xfId="0" applyFont="1" applyBorder="1" applyAlignment="1">
      <alignment vertical="center"/>
    </xf>
    <xf numFmtId="0" fontId="0" fillId="0" borderId="0" xfId="0" applyBorder="1" applyAlignment="1">
      <alignment vertical="center" wrapText="1"/>
    </xf>
    <xf numFmtId="0" fontId="0" fillId="0" borderId="0" xfId="0" applyFont="1">
      <alignment vertical="center"/>
    </xf>
    <xf numFmtId="0" fontId="3" fillId="0" borderId="17" xfId="0" applyFont="1" applyBorder="1" applyAlignment="1">
      <alignment horizontal="center" vertical="center"/>
    </xf>
    <xf numFmtId="0" fontId="3" fillId="0" borderId="1" xfId="0" applyFont="1" applyBorder="1" applyAlignment="1">
      <alignment vertical="center"/>
    </xf>
    <xf numFmtId="0" fontId="0" fillId="0" borderId="0" xfId="0"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4" xfId="0" applyBorder="1" applyAlignment="1">
      <alignment vertical="center"/>
    </xf>
    <xf numFmtId="0" fontId="3" fillId="0" borderId="13" xfId="0" applyFont="1" applyBorder="1" applyAlignment="1">
      <alignment vertical="center"/>
    </xf>
    <xf numFmtId="0" fontId="0"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vertical="center" shrinkToFit="1"/>
    </xf>
    <xf numFmtId="56" fontId="3" fillId="0" borderId="7" xfId="0" applyNumberFormat="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3" xfId="0" applyFont="1" applyBorder="1" applyAlignment="1">
      <alignment vertical="center" shrinkToFit="1"/>
    </xf>
    <xf numFmtId="0" fontId="3" fillId="0" borderId="14" xfId="0" applyFont="1" applyBorder="1" applyAlignment="1">
      <alignment vertical="center"/>
    </xf>
    <xf numFmtId="0" fontId="3" fillId="0" borderId="21" xfId="0" applyFont="1" applyBorder="1" applyAlignment="1">
      <alignment horizontal="center"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7" xfId="0" applyFont="1" applyBorder="1" applyAlignment="1">
      <alignment horizontal="center" vertical="center"/>
    </xf>
    <xf numFmtId="0" fontId="7" fillId="0" borderId="14" xfId="0" applyFont="1" applyBorder="1" applyAlignment="1">
      <alignment vertical="center"/>
    </xf>
    <xf numFmtId="38" fontId="10" fillId="0" borderId="0" xfId="3" applyFont="1" applyAlignment="1">
      <alignment horizontal="center" vertical="center" wrapText="1"/>
    </xf>
    <xf numFmtId="38" fontId="11" fillId="2" borderId="25" xfId="3" applyFont="1" applyFill="1" applyBorder="1" applyAlignment="1">
      <alignment horizontal="center" vertical="center" wrapText="1"/>
    </xf>
    <xf numFmtId="38" fontId="10" fillId="3" borderId="12" xfId="3" applyFont="1" applyFill="1" applyBorder="1" applyAlignment="1">
      <alignment horizontal="center" vertical="center"/>
    </xf>
    <xf numFmtId="38" fontId="10" fillId="3" borderId="26" xfId="3" applyFont="1" applyFill="1" applyBorder="1" applyAlignment="1">
      <alignment horizontal="center" vertical="center"/>
    </xf>
    <xf numFmtId="38" fontId="11" fillId="2" borderId="27" xfId="3" applyFont="1" applyFill="1" applyBorder="1" applyAlignment="1">
      <alignment horizontal="center" vertical="center" wrapText="1"/>
    </xf>
    <xf numFmtId="38" fontId="11" fillId="2" borderId="28" xfId="3" applyFont="1" applyFill="1" applyBorder="1" applyAlignment="1">
      <alignment horizontal="center" vertical="center" wrapText="1"/>
    </xf>
    <xf numFmtId="38" fontId="10" fillId="4" borderId="12" xfId="3" applyFont="1" applyFill="1" applyBorder="1" applyAlignment="1">
      <alignment vertical="center"/>
    </xf>
    <xf numFmtId="38" fontId="12" fillId="4" borderId="29" xfId="3" applyFont="1" applyFill="1" applyBorder="1" applyAlignment="1">
      <alignment vertical="center"/>
    </xf>
    <xf numFmtId="38" fontId="12" fillId="4" borderId="30" xfId="3" applyFont="1" applyFill="1" applyBorder="1" applyAlignment="1">
      <alignment vertical="center"/>
    </xf>
    <xf numFmtId="38" fontId="11" fillId="2" borderId="32" xfId="3" applyFont="1" applyFill="1" applyBorder="1" applyAlignment="1">
      <alignment horizontal="center" vertical="center" wrapText="1"/>
    </xf>
    <xf numFmtId="38" fontId="10" fillId="3" borderId="4" xfId="3" applyFont="1" applyFill="1" applyBorder="1" applyAlignment="1">
      <alignment horizontal="center" vertical="center"/>
    </xf>
    <xf numFmtId="38" fontId="10" fillId="3" borderId="33" xfId="3" applyFont="1" applyFill="1" applyBorder="1" applyAlignment="1">
      <alignment horizontal="center" vertical="center"/>
    </xf>
    <xf numFmtId="38" fontId="11" fillId="2" borderId="34" xfId="3" applyFont="1" applyFill="1" applyBorder="1" applyAlignment="1">
      <alignment horizontal="center" vertical="center" wrapText="1"/>
    </xf>
    <xf numFmtId="38" fontId="11" fillId="2" borderId="35" xfId="3" applyFont="1" applyFill="1" applyBorder="1" applyAlignment="1">
      <alignment horizontal="center" vertical="center" wrapText="1"/>
    </xf>
    <xf numFmtId="38" fontId="12" fillId="4" borderId="36" xfId="3" applyFont="1" applyFill="1" applyBorder="1" applyAlignment="1">
      <alignment vertical="center"/>
    </xf>
    <xf numFmtId="38" fontId="12" fillId="4" borderId="37" xfId="3" applyFont="1" applyFill="1" applyBorder="1" applyAlignment="1">
      <alignment vertical="center"/>
    </xf>
    <xf numFmtId="38" fontId="12" fillId="4" borderId="38" xfId="3" applyFont="1" applyFill="1" applyBorder="1" applyAlignment="1">
      <alignment vertical="center"/>
    </xf>
    <xf numFmtId="38" fontId="12" fillId="4" borderId="40" xfId="3" applyFont="1" applyFill="1" applyBorder="1" applyAlignment="1">
      <alignment vertical="center"/>
    </xf>
    <xf numFmtId="38" fontId="12" fillId="4" borderId="41" xfId="3" applyFont="1" applyFill="1" applyBorder="1" applyAlignment="1">
      <alignment vertical="center"/>
    </xf>
    <xf numFmtId="38" fontId="12" fillId="4" borderId="42" xfId="3" applyFont="1" applyFill="1" applyBorder="1" applyAlignment="1">
      <alignment vertical="center"/>
    </xf>
    <xf numFmtId="38" fontId="12" fillId="4" borderId="43" xfId="3" applyFont="1" applyFill="1" applyBorder="1" applyAlignment="1">
      <alignment vertical="center"/>
    </xf>
    <xf numFmtId="38" fontId="11" fillId="2" borderId="44" xfId="3" applyFont="1" applyFill="1" applyBorder="1" applyAlignment="1">
      <alignment horizontal="center" vertical="center" wrapText="1"/>
    </xf>
    <xf numFmtId="38" fontId="10" fillId="3" borderId="45" xfId="3" applyFont="1" applyFill="1" applyBorder="1" applyAlignment="1">
      <alignment horizontal="center" vertical="center"/>
    </xf>
    <xf numFmtId="38" fontId="11" fillId="2" borderId="46" xfId="3" applyFont="1" applyFill="1" applyBorder="1" applyAlignment="1">
      <alignment horizontal="center" vertical="center" wrapText="1"/>
    </xf>
    <xf numFmtId="38" fontId="11" fillId="2" borderId="47" xfId="3" applyFont="1" applyFill="1" applyBorder="1" applyAlignment="1">
      <alignment horizontal="center" vertical="center" wrapText="1"/>
    </xf>
    <xf numFmtId="38" fontId="12" fillId="4" borderId="48" xfId="3" applyFont="1" applyFill="1" applyBorder="1" applyAlignment="1">
      <alignment vertical="center"/>
    </xf>
    <xf numFmtId="38" fontId="10" fillId="4" borderId="45" xfId="3" applyFont="1" applyFill="1" applyBorder="1" applyAlignment="1">
      <alignment vertical="center"/>
    </xf>
    <xf numFmtId="38" fontId="12" fillId="4" borderId="49" xfId="3" applyFont="1" applyFill="1" applyBorder="1" applyAlignment="1">
      <alignment vertical="center"/>
    </xf>
    <xf numFmtId="38" fontId="10" fillId="3" borderId="55" xfId="3" applyFont="1" applyFill="1" applyBorder="1" applyAlignment="1">
      <alignment horizontal="center" vertical="center" wrapText="1"/>
    </xf>
    <xf numFmtId="0" fontId="3" fillId="0" borderId="61" xfId="0" applyFont="1" applyBorder="1" applyAlignment="1">
      <alignment horizontal="center" vertical="center"/>
    </xf>
    <xf numFmtId="0" fontId="3" fillId="0" borderId="62"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lignment vertical="center"/>
    </xf>
    <xf numFmtId="0" fontId="3" fillId="0" borderId="68" xfId="0" applyFont="1" applyBorder="1">
      <alignment vertical="center"/>
    </xf>
    <xf numFmtId="0" fontId="3" fillId="0" borderId="69" xfId="0" applyFont="1" applyBorder="1">
      <alignment vertical="center"/>
    </xf>
    <xf numFmtId="0" fontId="3" fillId="0" borderId="70" xfId="0" applyFont="1" applyBorder="1">
      <alignment vertical="center"/>
    </xf>
    <xf numFmtId="0" fontId="3" fillId="0" borderId="71" xfId="0" applyFont="1" applyBorder="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7"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vertical="center" wrapText="1"/>
    </xf>
    <xf numFmtId="0" fontId="5" fillId="0" borderId="7"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5" fillId="0" borderId="1" xfId="0" applyFont="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3"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8" fillId="0" borderId="1" xfId="0" applyFont="1" applyBorder="1" applyAlignment="1">
      <alignment vertical="center" wrapText="1"/>
    </xf>
    <xf numFmtId="0" fontId="8" fillId="0" borderId="0" xfId="0" applyFont="1" applyBorder="1" applyAlignment="1">
      <alignment vertical="center" wrapText="1"/>
    </xf>
    <xf numFmtId="0" fontId="8" fillId="0" borderId="2" xfId="0" applyFont="1" applyBorder="1" applyAlignment="1">
      <alignment vertical="center" wrapText="1"/>
    </xf>
    <xf numFmtId="0" fontId="3" fillId="0" borderId="7" xfId="0" applyFont="1" applyBorder="1" applyAlignment="1">
      <alignment vertical="center" wrapText="1"/>
    </xf>
    <xf numFmtId="0" fontId="7" fillId="0" borderId="1" xfId="0" applyFont="1"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xf>
    <xf numFmtId="0" fontId="3" fillId="0" borderId="19"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Border="1" applyAlignment="1">
      <alignment vertical="center" wrapText="1"/>
    </xf>
    <xf numFmtId="0" fontId="7" fillId="0" borderId="2"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0" xfId="0" applyFont="1" applyBorder="1" applyAlignment="1">
      <alignment vertical="center" wrapText="1"/>
    </xf>
    <xf numFmtId="176" fontId="0" fillId="0" borderId="14" xfId="0" applyNumberFormat="1" applyBorder="1" applyAlignment="1">
      <alignment horizontal="right" vertical="center" shrinkToFit="1"/>
    </xf>
    <xf numFmtId="176" fontId="0" fillId="0" borderId="6" xfId="0" applyNumberFormat="1" applyBorder="1" applyAlignment="1">
      <alignment horizontal="right" vertical="center" shrinkToFit="1"/>
    </xf>
    <xf numFmtId="38" fontId="10" fillId="3" borderId="37" xfId="3" applyFont="1" applyFill="1" applyBorder="1" applyAlignment="1">
      <alignment horizontal="center" vertical="center" wrapText="1"/>
    </xf>
    <xf numFmtId="38" fontId="10" fillId="3" borderId="60" xfId="3" applyFont="1" applyFill="1" applyBorder="1" applyAlignment="1">
      <alignment horizontal="center" vertical="center" wrapText="1"/>
    </xf>
    <xf numFmtId="38" fontId="10" fillId="3" borderId="56" xfId="3" applyFont="1" applyFill="1" applyBorder="1" applyAlignment="1">
      <alignment horizontal="center" vertical="center" wrapText="1"/>
    </xf>
    <xf numFmtId="38" fontId="10" fillId="3" borderId="4" xfId="3" applyFont="1" applyFill="1" applyBorder="1" applyAlignment="1">
      <alignment horizontal="center" vertical="center" wrapText="1"/>
    </xf>
    <xf numFmtId="38" fontId="16" fillId="2" borderId="59" xfId="3" applyFont="1" applyFill="1" applyBorder="1" applyAlignment="1" applyProtection="1">
      <alignment horizontal="center" vertical="center" wrapText="1"/>
      <protection locked="0"/>
    </xf>
    <xf numFmtId="0" fontId="10" fillId="0" borderId="0" xfId="4" applyFont="1" applyAlignment="1">
      <alignment horizontal="center" vertical="center" wrapText="1"/>
    </xf>
    <xf numFmtId="0" fontId="10" fillId="0" borderId="0" xfId="4" applyFont="1" applyAlignment="1">
      <alignment vertical="center" wrapText="1"/>
    </xf>
    <xf numFmtId="0" fontId="10" fillId="0" borderId="0" xfId="4" applyFont="1" applyAlignment="1">
      <alignment vertical="center" wrapText="1"/>
    </xf>
    <xf numFmtId="2" fontId="22" fillId="2" borderId="42" xfId="4" applyNumberFormat="1" applyFont="1" applyFill="1" applyBorder="1" applyAlignment="1">
      <alignment horizontal="center" vertical="center" wrapText="1"/>
    </xf>
    <xf numFmtId="0" fontId="10" fillId="2" borderId="42" xfId="4" applyFont="1" applyFill="1" applyBorder="1" applyAlignment="1">
      <alignment horizontal="center" vertical="center" wrapText="1"/>
    </xf>
    <xf numFmtId="177" fontId="21" fillId="2" borderId="42" xfId="4" applyNumberFormat="1" applyFont="1" applyFill="1" applyBorder="1" applyAlignment="1">
      <alignment horizontal="center" vertical="center" wrapText="1"/>
    </xf>
    <xf numFmtId="2" fontId="20" fillId="7" borderId="0" xfId="4" applyNumberFormat="1" applyFont="1" applyFill="1" applyBorder="1" applyAlignment="1">
      <alignment horizontal="center" vertical="center" wrapText="1"/>
    </xf>
    <xf numFmtId="0" fontId="10" fillId="7" borderId="0" xfId="4" applyFont="1" applyFill="1" applyBorder="1" applyAlignment="1">
      <alignment horizontal="center" vertical="center" wrapText="1"/>
    </xf>
    <xf numFmtId="177" fontId="10" fillId="7" borderId="0" xfId="4" applyNumberFormat="1" applyFont="1" applyFill="1" applyBorder="1" applyAlignment="1">
      <alignment horizontal="center" vertical="center" wrapText="1"/>
    </xf>
    <xf numFmtId="0" fontId="19" fillId="0" borderId="0" xfId="4" applyFont="1" applyAlignment="1" applyProtection="1">
      <alignment horizontal="center" vertical="center"/>
      <protection locked="0"/>
    </xf>
    <xf numFmtId="0" fontId="18" fillId="0" borderId="0" xfId="4" applyFont="1" applyAlignment="1" applyProtection="1">
      <alignment horizontal="center" vertical="center"/>
      <protection locked="0"/>
    </xf>
    <xf numFmtId="0" fontId="9" fillId="0" borderId="0" xfId="4" applyAlignment="1">
      <alignment horizontal="center" vertical="center"/>
    </xf>
    <xf numFmtId="0" fontId="10" fillId="0" borderId="0" xfId="4" applyFont="1" applyAlignment="1">
      <alignment horizontal="center" vertical="center"/>
    </xf>
    <xf numFmtId="0" fontId="10" fillId="0" borderId="0" xfId="4" applyFont="1" applyFill="1" applyAlignment="1">
      <alignment horizontal="center" vertical="center" wrapText="1"/>
    </xf>
    <xf numFmtId="0" fontId="10" fillId="6" borderId="0" xfId="4" applyFont="1" applyFill="1" applyBorder="1" applyAlignment="1">
      <alignment horizontal="center" vertical="center" wrapText="1"/>
    </xf>
    <xf numFmtId="0" fontId="13" fillId="0" borderId="3" xfId="4" applyFont="1" applyBorder="1" applyAlignment="1">
      <alignment horizontal="center" vertical="center"/>
    </xf>
    <xf numFmtId="0" fontId="13" fillId="0" borderId="58" xfId="4" applyFont="1" applyBorder="1" applyAlignment="1">
      <alignment horizontal="center" vertical="center"/>
    </xf>
    <xf numFmtId="0" fontId="9" fillId="0" borderId="58" xfId="4" applyBorder="1" applyAlignment="1">
      <alignment horizontal="center" vertical="center" wrapText="1"/>
    </xf>
    <xf numFmtId="0" fontId="10" fillId="4" borderId="3" xfId="4" applyFont="1" applyFill="1" applyBorder="1" applyAlignment="1">
      <alignment horizontal="center" vertical="center" wrapText="1"/>
    </xf>
    <xf numFmtId="0" fontId="13" fillId="4" borderId="3" xfId="4" applyFont="1" applyFill="1" applyBorder="1" applyAlignment="1">
      <alignment horizontal="center" vertical="center" wrapText="1"/>
    </xf>
    <xf numFmtId="0" fontId="15" fillId="5" borderId="57" xfId="4" applyFont="1" applyFill="1" applyBorder="1" applyAlignment="1">
      <alignment horizontal="center" vertical="center" wrapText="1"/>
    </xf>
    <xf numFmtId="0" fontId="9" fillId="0" borderId="4" xfId="4" applyBorder="1" applyAlignment="1">
      <alignment horizontal="center" vertical="center"/>
    </xf>
    <xf numFmtId="0" fontId="9" fillId="0" borderId="34" xfId="4" applyBorder="1" applyAlignment="1">
      <alignment horizontal="center" vertical="center"/>
    </xf>
    <xf numFmtId="0" fontId="14" fillId="5" borderId="54" xfId="4" applyFont="1" applyFill="1" applyBorder="1" applyAlignment="1">
      <alignment horizontal="center" vertical="center" wrapText="1"/>
    </xf>
    <xf numFmtId="0" fontId="14" fillId="5" borderId="53" xfId="4" applyFont="1" applyFill="1" applyBorder="1" applyAlignment="1">
      <alignment horizontal="center" vertical="center" wrapText="1"/>
    </xf>
    <xf numFmtId="0" fontId="4" fillId="0" borderId="52" xfId="4" applyFont="1" applyBorder="1" applyAlignment="1">
      <alignment horizontal="center" vertical="center" wrapText="1"/>
    </xf>
    <xf numFmtId="0" fontId="9" fillId="0" borderId="31" xfId="4" applyBorder="1" applyAlignment="1">
      <alignment horizontal="center" vertical="center" wrapText="1"/>
    </xf>
    <xf numFmtId="0" fontId="13" fillId="4" borderId="51" xfId="4" applyFont="1" applyFill="1" applyBorder="1" applyAlignment="1">
      <alignment horizontal="center" vertical="center" wrapText="1"/>
    </xf>
    <xf numFmtId="0" fontId="13" fillId="4" borderId="29" xfId="4" applyFont="1" applyFill="1" applyBorder="1" applyAlignment="1">
      <alignment horizontal="center" vertical="center"/>
    </xf>
    <xf numFmtId="0" fontId="13" fillId="4" borderId="5" xfId="4" applyFont="1" applyFill="1" applyBorder="1" applyAlignment="1">
      <alignment horizontal="center" vertical="center"/>
    </xf>
    <xf numFmtId="0" fontId="14" fillId="5" borderId="28" xfId="4" applyFont="1" applyFill="1" applyBorder="1" applyAlignment="1">
      <alignment horizontal="center" vertical="center" wrapText="1"/>
    </xf>
    <xf numFmtId="0" fontId="14" fillId="5" borderId="27" xfId="4" applyFont="1" applyFill="1" applyBorder="1" applyAlignment="1">
      <alignment horizontal="center" vertical="center" wrapText="1"/>
    </xf>
    <xf numFmtId="0" fontId="4" fillId="0" borderId="25" xfId="4" applyFont="1" applyBorder="1" applyAlignment="1">
      <alignment horizontal="center" vertical="center" wrapText="1"/>
    </xf>
    <xf numFmtId="0" fontId="10" fillId="3" borderId="50" xfId="4" applyFont="1" applyFill="1" applyBorder="1" applyAlignment="1">
      <alignment horizontal="center" vertical="center" wrapText="1"/>
    </xf>
    <xf numFmtId="0" fontId="10" fillId="4" borderId="45" xfId="4" applyFont="1" applyFill="1" applyBorder="1" applyAlignment="1">
      <alignment horizontal="center" vertical="center" wrapText="1"/>
    </xf>
    <xf numFmtId="0" fontId="10" fillId="3" borderId="45" xfId="4" applyFont="1" applyFill="1" applyBorder="1" applyAlignment="1">
      <alignment horizontal="center" vertical="center" wrapText="1"/>
    </xf>
    <xf numFmtId="0" fontId="10" fillId="3" borderId="39" xfId="4" applyFont="1" applyFill="1" applyBorder="1" applyAlignment="1">
      <alignment horizontal="center" vertical="center" wrapText="1"/>
    </xf>
    <xf numFmtId="0" fontId="10" fillId="4" borderId="4" xfId="4" applyFont="1" applyFill="1" applyBorder="1" applyAlignment="1">
      <alignment horizontal="center" vertical="center" wrapText="1"/>
    </xf>
    <xf numFmtId="0" fontId="10" fillId="3" borderId="4" xfId="4" applyFont="1" applyFill="1" applyBorder="1" applyAlignment="1">
      <alignment horizontal="center" vertical="center" wrapText="1"/>
    </xf>
    <xf numFmtId="0" fontId="10" fillId="3" borderId="31" xfId="4" applyFont="1" applyFill="1" applyBorder="1" applyAlignment="1">
      <alignment horizontal="center" vertical="center" wrapText="1"/>
    </xf>
    <xf numFmtId="0" fontId="10" fillId="4" borderId="12" xfId="4" applyFont="1" applyFill="1" applyBorder="1" applyAlignment="1">
      <alignment horizontal="center" vertical="center" wrapText="1"/>
    </xf>
    <xf numFmtId="0" fontId="10" fillId="3" borderId="12" xfId="4" applyFont="1" applyFill="1" applyBorder="1" applyAlignment="1">
      <alignment horizontal="center" vertical="center" wrapText="1"/>
    </xf>
  </cellXfs>
  <cellStyles count="5">
    <cellStyle name="桁区切り 2" xfId="3"/>
    <cellStyle name="標準" xfId="0" builtinId="0"/>
    <cellStyle name="標準 2" xfId="1"/>
    <cellStyle name="標準 3" xfId="2"/>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371476</xdr:colOff>
      <xdr:row>47</xdr:row>
      <xdr:rowOff>85725</xdr:rowOff>
    </xdr:from>
    <xdr:to>
      <xdr:col>6</xdr:col>
      <xdr:colOff>685801</xdr:colOff>
      <xdr:row>51</xdr:row>
      <xdr:rowOff>76200</xdr:rowOff>
    </xdr:to>
    <xdr:sp macro="" textlink="">
      <xdr:nvSpPr>
        <xdr:cNvPr id="2" name="正方形/長方形 1"/>
        <xdr:cNvSpPr/>
      </xdr:nvSpPr>
      <xdr:spPr>
        <a:xfrm>
          <a:off x="2266951" y="7553325"/>
          <a:ext cx="4362450" cy="1247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200">
              <a:solidFill>
                <a:srgbClr val="00B0F0"/>
              </a:solidFill>
              <a:effectLst/>
              <a:latin typeface="+mn-lt"/>
              <a:ea typeface="+mn-ea"/>
              <a:cs typeface="+mn-cs"/>
            </a:rPr>
            <a:t>事業実施期間（</a:t>
          </a:r>
          <a:r>
            <a:rPr lang="ja-JP" altLang="en-US" sz="1200">
              <a:solidFill>
                <a:srgbClr val="00B0F0"/>
              </a:solidFill>
              <a:effectLst/>
              <a:latin typeface="+mn-lt"/>
              <a:ea typeface="+mn-ea"/>
              <a:cs typeface="+mn-cs"/>
            </a:rPr>
            <a:t>委託契約締結</a:t>
          </a:r>
          <a:r>
            <a:rPr lang="ja-JP" altLang="ja-JP" sz="1200">
              <a:solidFill>
                <a:srgbClr val="00B0F0"/>
              </a:solidFill>
              <a:effectLst/>
              <a:latin typeface="+mn-lt"/>
              <a:ea typeface="+mn-ea"/>
              <a:cs typeface="+mn-cs"/>
            </a:rPr>
            <a:t>から</a:t>
          </a:r>
          <a:r>
            <a:rPr lang="ja-JP" altLang="en-US" sz="1200">
              <a:solidFill>
                <a:srgbClr val="00B0F0"/>
              </a:solidFill>
              <a:effectLst/>
              <a:latin typeface="+mn-lt"/>
              <a:ea typeface="+mn-ea"/>
              <a:cs typeface="+mn-cs"/>
            </a:rPr>
            <a:t>２０２２</a:t>
          </a:r>
          <a:r>
            <a:rPr lang="ja-JP" altLang="ja-JP" sz="1200">
              <a:solidFill>
                <a:srgbClr val="00B0F0"/>
              </a:solidFill>
              <a:effectLst/>
              <a:latin typeface="+mn-lt"/>
              <a:ea typeface="+mn-ea"/>
              <a:cs typeface="+mn-cs"/>
            </a:rPr>
            <a:t>年</a:t>
          </a:r>
          <a:r>
            <a:rPr lang="ja-JP" altLang="en-US" sz="1200">
              <a:solidFill>
                <a:srgbClr val="00B0F0"/>
              </a:solidFill>
              <a:effectLst/>
              <a:latin typeface="+mn-lt"/>
              <a:ea typeface="+mn-ea"/>
              <a:cs typeface="+mn-cs"/>
            </a:rPr>
            <a:t>２</a:t>
          </a:r>
          <a:r>
            <a:rPr lang="ja-JP" altLang="ja-JP" sz="1200">
              <a:solidFill>
                <a:srgbClr val="00B0F0"/>
              </a:solidFill>
              <a:effectLst/>
              <a:latin typeface="+mn-lt"/>
              <a:ea typeface="+mn-ea"/>
              <a:cs typeface="+mn-cs"/>
            </a:rPr>
            <a:t>月まで）における実施スケジュールを記入して下さい。</a:t>
          </a:r>
          <a:r>
            <a:rPr lang="ja-JP" altLang="en-US" sz="1200">
              <a:solidFill>
                <a:srgbClr val="00B0F0"/>
              </a:solidFill>
              <a:effectLst/>
              <a:latin typeface="+mn-lt"/>
              <a:ea typeface="+mn-ea"/>
              <a:cs typeface="+mn-cs"/>
            </a:rPr>
            <a:t>各実施項目</a:t>
          </a:r>
          <a:r>
            <a:rPr lang="ja-JP" altLang="ja-JP" sz="1200">
              <a:solidFill>
                <a:srgbClr val="00B0F0"/>
              </a:solidFill>
              <a:effectLst/>
              <a:latin typeface="+mn-lt"/>
              <a:ea typeface="+mn-ea"/>
              <a:cs typeface="+mn-cs"/>
            </a:rPr>
            <a:t>ごとに実施月・期間を矢印等で示して下さい。</a:t>
          </a:r>
        </a:p>
        <a:p>
          <a:pPr algn="l"/>
          <a:endParaRPr kumimoji="1" lang="ja-JP" altLang="en-US" sz="1200">
            <a:solidFill>
              <a:srgbClr val="00B0F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190500</xdr:rowOff>
    </xdr:from>
    <xdr:to>
      <xdr:col>1</xdr:col>
      <xdr:colOff>0</xdr:colOff>
      <xdr:row>4</xdr:row>
      <xdr:rowOff>190500</xdr:rowOff>
    </xdr:to>
    <xdr:sp macro="" textlink="">
      <xdr:nvSpPr>
        <xdr:cNvPr id="2" name="Line 1"/>
        <xdr:cNvSpPr>
          <a:spLocks noChangeShapeType="1"/>
        </xdr:cNvSpPr>
      </xdr:nvSpPr>
      <xdr:spPr bwMode="auto">
        <a:xfrm flipV="1">
          <a:off x="66675" y="800100"/>
          <a:ext cx="0" cy="0"/>
        </a:xfrm>
        <a:prstGeom prst="line">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190500</xdr:rowOff>
    </xdr:from>
    <xdr:to>
      <xdr:col>1</xdr:col>
      <xdr:colOff>0</xdr:colOff>
      <xdr:row>4</xdr:row>
      <xdr:rowOff>190500</xdr:rowOff>
    </xdr:to>
    <xdr:sp macro="" textlink="">
      <xdr:nvSpPr>
        <xdr:cNvPr id="3" name="Line 2"/>
        <xdr:cNvSpPr>
          <a:spLocks noChangeShapeType="1"/>
        </xdr:cNvSpPr>
      </xdr:nvSpPr>
      <xdr:spPr bwMode="auto">
        <a:xfrm flipH="1">
          <a:off x="66675" y="800100"/>
          <a:ext cx="0" cy="0"/>
        </a:xfrm>
        <a:prstGeom prst="line">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523875</xdr:colOff>
      <xdr:row>5</xdr:row>
      <xdr:rowOff>333375</xdr:rowOff>
    </xdr:from>
    <xdr:to>
      <xdr:col>11</xdr:col>
      <xdr:colOff>47625</xdr:colOff>
      <xdr:row>5</xdr:row>
      <xdr:rowOff>476250</xdr:rowOff>
    </xdr:to>
    <xdr:sp macro="" textlink="">
      <xdr:nvSpPr>
        <xdr:cNvPr id="4" name="右矢印 6"/>
        <xdr:cNvSpPr>
          <a:spLocks noChangeArrowheads="1"/>
        </xdr:cNvSpPr>
      </xdr:nvSpPr>
      <xdr:spPr bwMode="auto">
        <a:xfrm>
          <a:off x="7877175" y="1247775"/>
          <a:ext cx="333375" cy="123825"/>
        </a:xfrm>
        <a:prstGeom prst="rightArrow">
          <a:avLst>
            <a:gd name="adj1" fmla="val 50000"/>
            <a:gd name="adj2" fmla="val 109101"/>
          </a:avLst>
        </a:prstGeom>
        <a:solidFill>
          <a:srgbClr val="FFFFFF"/>
        </a:solidFill>
        <a:ln w="9525" algn="ctr">
          <a:solidFill>
            <a:srgbClr val="000000"/>
          </a:solidFill>
          <a:round/>
          <a:headEnd/>
          <a:tailEnd/>
        </a:ln>
      </xdr:spPr>
    </xdr:sp>
    <xdr:clientData/>
  </xdr:twoCellAnchor>
  <xdr:twoCellAnchor>
    <xdr:from>
      <xdr:col>2</xdr:col>
      <xdr:colOff>0</xdr:colOff>
      <xdr:row>5</xdr:row>
      <xdr:rowOff>295275</xdr:rowOff>
    </xdr:from>
    <xdr:to>
      <xdr:col>6</xdr:col>
      <xdr:colOff>152400</xdr:colOff>
      <xdr:row>5</xdr:row>
      <xdr:rowOff>438150</xdr:rowOff>
    </xdr:to>
    <xdr:sp macro="" textlink="">
      <xdr:nvSpPr>
        <xdr:cNvPr id="5" name="右矢印 5"/>
        <xdr:cNvSpPr>
          <a:spLocks noChangeArrowheads="1"/>
        </xdr:cNvSpPr>
      </xdr:nvSpPr>
      <xdr:spPr bwMode="auto">
        <a:xfrm>
          <a:off x="876300" y="1209675"/>
          <a:ext cx="3390900" cy="142875"/>
        </a:xfrm>
        <a:prstGeom prst="rightArrow">
          <a:avLst>
            <a:gd name="adj1" fmla="val 50000"/>
            <a:gd name="adj2" fmla="val 1103270"/>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24235;&#35036;&#21161;&#20107;&#26989;/&#20581;&#20445;&#31561;&#32026;&#21336;&#20385;&#19968;&#35239;&#34920;/&#12304;FY2021&#12305;&#36969;&#29992;&#20581;&#20445;&#31561;&#32026;&#21172;&#21209;&#36027;&#21336;&#203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３FY】労務費単価"/>
      <sheetName val="【R３FY】労務費単価の考え方"/>
    </sheetNames>
    <sheetDataSet>
      <sheetData sheetId="0"/>
      <sheetData sheetId="1">
        <row r="36">
          <cell r="H36">
            <v>160.4</v>
          </cell>
        </row>
        <row r="57">
          <cell r="H57">
            <v>1.34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zoomScaleNormal="100" zoomScaleSheetLayoutView="100" workbookViewId="0">
      <selection activeCell="A14" sqref="A14:H26"/>
    </sheetView>
  </sheetViews>
  <sheetFormatPr defaultRowHeight="13.5" x14ac:dyDescent="0.15"/>
  <cols>
    <col min="1" max="8" width="11.625" customWidth="1"/>
  </cols>
  <sheetData>
    <row r="1" spans="1:8" x14ac:dyDescent="0.15">
      <c r="H1" s="10" t="s">
        <v>16</v>
      </c>
    </row>
    <row r="2" spans="1:8" ht="18.75" x14ac:dyDescent="0.15">
      <c r="A2" s="69" t="s">
        <v>27</v>
      </c>
      <c r="B2" s="70"/>
      <c r="C2" s="70"/>
      <c r="D2" s="70"/>
      <c r="E2" s="70"/>
      <c r="F2" s="70"/>
      <c r="G2" s="70"/>
      <c r="H2" s="70"/>
    </row>
    <row r="4" spans="1:8" s="1" customFormat="1" ht="14.25" x14ac:dyDescent="0.15">
      <c r="A4" s="3" t="s">
        <v>0</v>
      </c>
    </row>
    <row r="5" spans="1:8" s="1" customFormat="1" ht="15" thickBot="1" x14ac:dyDescent="0.2">
      <c r="A5" s="1" t="s">
        <v>47</v>
      </c>
    </row>
    <row r="6" spans="1:8" s="1" customFormat="1" ht="14.25" x14ac:dyDescent="0.15">
      <c r="A6" s="71" t="s">
        <v>79</v>
      </c>
      <c r="B6" s="72"/>
      <c r="C6" s="72"/>
      <c r="D6" s="72"/>
      <c r="E6" s="72"/>
      <c r="F6" s="72"/>
      <c r="G6" s="72"/>
      <c r="H6" s="73"/>
    </row>
    <row r="7" spans="1:8" s="1" customFormat="1" ht="15" thickBot="1" x14ac:dyDescent="0.2">
      <c r="A7" s="74"/>
      <c r="B7" s="75"/>
      <c r="C7" s="75"/>
      <c r="D7" s="75"/>
      <c r="E7" s="75"/>
      <c r="F7" s="75"/>
      <c r="G7" s="75"/>
      <c r="H7" s="76"/>
    </row>
    <row r="8" spans="1:8" s="1" customFormat="1" ht="14.25" x14ac:dyDescent="0.15"/>
    <row r="9" spans="1:8" s="1" customFormat="1" ht="15" thickBot="1" x14ac:dyDescent="0.2">
      <c r="A9" s="1" t="s">
        <v>41</v>
      </c>
    </row>
    <row r="10" spans="1:8" s="1" customFormat="1" ht="15.75" customHeight="1" x14ac:dyDescent="0.15">
      <c r="A10" s="77" t="s">
        <v>53</v>
      </c>
      <c r="B10" s="78"/>
      <c r="C10" s="78"/>
      <c r="D10" s="78"/>
      <c r="E10" s="78"/>
      <c r="F10" s="78"/>
      <c r="G10" s="78"/>
      <c r="H10" s="79"/>
    </row>
    <row r="11" spans="1:8" s="1" customFormat="1" ht="15.75" customHeight="1" thickBot="1" x14ac:dyDescent="0.2">
      <c r="A11" s="80"/>
      <c r="B11" s="81"/>
      <c r="C11" s="81"/>
      <c r="D11" s="81"/>
      <c r="E11" s="81"/>
      <c r="F11" s="81"/>
      <c r="G11" s="81"/>
      <c r="H11" s="82"/>
    </row>
    <row r="12" spans="1:8" s="1" customFormat="1" ht="14.25" x14ac:dyDescent="0.15"/>
    <row r="13" spans="1:8" s="1" customFormat="1" ht="15" thickBot="1" x14ac:dyDescent="0.2">
      <c r="A13" s="1" t="s">
        <v>9</v>
      </c>
    </row>
    <row r="14" spans="1:8" s="1" customFormat="1" ht="14.25" x14ac:dyDescent="0.15">
      <c r="A14" s="71" t="s">
        <v>46</v>
      </c>
      <c r="B14" s="72"/>
      <c r="C14" s="72"/>
      <c r="D14" s="72"/>
      <c r="E14" s="72"/>
      <c r="F14" s="72"/>
      <c r="G14" s="72"/>
      <c r="H14" s="73"/>
    </row>
    <row r="15" spans="1:8" s="1" customFormat="1" ht="14.25" x14ac:dyDescent="0.15">
      <c r="A15" s="94"/>
      <c r="B15" s="95"/>
      <c r="C15" s="95"/>
      <c r="D15" s="95"/>
      <c r="E15" s="95"/>
      <c r="F15" s="95"/>
      <c r="G15" s="95"/>
      <c r="H15" s="96"/>
    </row>
    <row r="16" spans="1:8" s="1" customFormat="1" ht="14.25" x14ac:dyDescent="0.15">
      <c r="A16" s="94"/>
      <c r="B16" s="95"/>
      <c r="C16" s="95"/>
      <c r="D16" s="95"/>
      <c r="E16" s="95"/>
      <c r="F16" s="95"/>
      <c r="G16" s="95"/>
      <c r="H16" s="96"/>
    </row>
    <row r="17" spans="1:8" s="1" customFormat="1" ht="14.25" x14ac:dyDescent="0.15">
      <c r="A17" s="94"/>
      <c r="B17" s="95"/>
      <c r="C17" s="95"/>
      <c r="D17" s="95"/>
      <c r="E17" s="95"/>
      <c r="F17" s="95"/>
      <c r="G17" s="95"/>
      <c r="H17" s="96"/>
    </row>
    <row r="18" spans="1:8" s="1" customFormat="1" ht="14.25" x14ac:dyDescent="0.15">
      <c r="A18" s="94"/>
      <c r="B18" s="95"/>
      <c r="C18" s="95"/>
      <c r="D18" s="95"/>
      <c r="E18" s="95"/>
      <c r="F18" s="95"/>
      <c r="G18" s="95"/>
      <c r="H18" s="96"/>
    </row>
    <row r="19" spans="1:8" s="1" customFormat="1" ht="14.25" x14ac:dyDescent="0.15">
      <c r="A19" s="94"/>
      <c r="B19" s="95"/>
      <c r="C19" s="95"/>
      <c r="D19" s="95"/>
      <c r="E19" s="95"/>
      <c r="F19" s="95"/>
      <c r="G19" s="95"/>
      <c r="H19" s="96"/>
    </row>
    <row r="20" spans="1:8" s="1" customFormat="1" ht="14.25" x14ac:dyDescent="0.15">
      <c r="A20" s="94"/>
      <c r="B20" s="95"/>
      <c r="C20" s="95"/>
      <c r="D20" s="95"/>
      <c r="E20" s="95"/>
      <c r="F20" s="95"/>
      <c r="G20" s="95"/>
      <c r="H20" s="96"/>
    </row>
    <row r="21" spans="1:8" s="1" customFormat="1" ht="14.25" x14ac:dyDescent="0.15">
      <c r="A21" s="94"/>
      <c r="B21" s="95"/>
      <c r="C21" s="95"/>
      <c r="D21" s="95"/>
      <c r="E21" s="95"/>
      <c r="F21" s="95"/>
      <c r="G21" s="95"/>
      <c r="H21" s="96"/>
    </row>
    <row r="22" spans="1:8" s="1" customFormat="1" ht="14.25" x14ac:dyDescent="0.15">
      <c r="A22" s="94"/>
      <c r="B22" s="95"/>
      <c r="C22" s="95"/>
      <c r="D22" s="95"/>
      <c r="E22" s="95"/>
      <c r="F22" s="95"/>
      <c r="G22" s="95"/>
      <c r="H22" s="96"/>
    </row>
    <row r="23" spans="1:8" s="1" customFormat="1" ht="14.25" x14ac:dyDescent="0.15">
      <c r="A23" s="94"/>
      <c r="B23" s="95"/>
      <c r="C23" s="95"/>
      <c r="D23" s="95"/>
      <c r="E23" s="95"/>
      <c r="F23" s="95"/>
      <c r="G23" s="95"/>
      <c r="H23" s="96"/>
    </row>
    <row r="24" spans="1:8" s="1" customFormat="1" ht="14.25" x14ac:dyDescent="0.15">
      <c r="A24" s="94"/>
      <c r="B24" s="95"/>
      <c r="C24" s="95"/>
      <c r="D24" s="95"/>
      <c r="E24" s="95"/>
      <c r="F24" s="95"/>
      <c r="G24" s="95"/>
      <c r="H24" s="96"/>
    </row>
    <row r="25" spans="1:8" s="1" customFormat="1" ht="14.25" x14ac:dyDescent="0.15">
      <c r="A25" s="94"/>
      <c r="B25" s="95"/>
      <c r="C25" s="95"/>
      <c r="D25" s="95"/>
      <c r="E25" s="95"/>
      <c r="F25" s="95"/>
      <c r="G25" s="95"/>
      <c r="H25" s="96"/>
    </row>
    <row r="26" spans="1:8" s="1" customFormat="1" ht="15.75" customHeight="1" thickBot="1" x14ac:dyDescent="0.2">
      <c r="A26" s="74"/>
      <c r="B26" s="75"/>
      <c r="C26" s="75"/>
      <c r="D26" s="75"/>
      <c r="E26" s="75"/>
      <c r="F26" s="75"/>
      <c r="G26" s="75"/>
      <c r="H26" s="76"/>
    </row>
    <row r="27" spans="1:8" s="1" customFormat="1" ht="14.25" x14ac:dyDescent="0.15"/>
    <row r="28" spans="1:8" s="1" customFormat="1" ht="15" thickBot="1" x14ac:dyDescent="0.2">
      <c r="A28" s="1" t="s">
        <v>11</v>
      </c>
    </row>
    <row r="29" spans="1:8" s="1" customFormat="1" ht="14.25" x14ac:dyDescent="0.15">
      <c r="A29" s="91" t="s">
        <v>12</v>
      </c>
      <c r="B29" s="92"/>
      <c r="C29" s="92"/>
      <c r="D29" s="92"/>
      <c r="E29" s="92"/>
      <c r="F29" s="92"/>
      <c r="G29" s="92"/>
      <c r="H29" s="93"/>
    </row>
    <row r="30" spans="1:8" s="1" customFormat="1" ht="14.25" x14ac:dyDescent="0.15">
      <c r="A30" s="83" t="s">
        <v>40</v>
      </c>
      <c r="B30" s="84"/>
      <c r="C30" s="84"/>
      <c r="D30" s="84"/>
      <c r="E30" s="84"/>
      <c r="F30" s="84"/>
      <c r="G30" s="84"/>
      <c r="H30" s="85"/>
    </row>
    <row r="31" spans="1:8" s="1" customFormat="1" ht="14.25" x14ac:dyDescent="0.15">
      <c r="A31" s="86"/>
      <c r="B31" s="84"/>
      <c r="C31" s="84"/>
      <c r="D31" s="84"/>
      <c r="E31" s="84"/>
      <c r="F31" s="84"/>
      <c r="G31" s="84"/>
      <c r="H31" s="85"/>
    </row>
    <row r="32" spans="1:8" s="1" customFormat="1" ht="14.25" x14ac:dyDescent="0.15">
      <c r="A32" s="86"/>
      <c r="B32" s="84"/>
      <c r="C32" s="84"/>
      <c r="D32" s="84"/>
      <c r="E32" s="84"/>
      <c r="F32" s="84"/>
      <c r="G32" s="84"/>
      <c r="H32" s="85"/>
    </row>
    <row r="33" spans="1:8" s="1" customFormat="1" ht="14.25" x14ac:dyDescent="0.15">
      <c r="A33" s="86"/>
      <c r="B33" s="84"/>
      <c r="C33" s="84"/>
      <c r="D33" s="84"/>
      <c r="E33" s="84"/>
      <c r="F33" s="84"/>
      <c r="G33" s="84"/>
      <c r="H33" s="85"/>
    </row>
    <row r="34" spans="1:8" s="1" customFormat="1" ht="14.25" x14ac:dyDescent="0.15">
      <c r="A34" s="86"/>
      <c r="B34" s="84"/>
      <c r="C34" s="84"/>
      <c r="D34" s="84"/>
      <c r="E34" s="84"/>
      <c r="F34" s="84"/>
      <c r="G34" s="84"/>
      <c r="H34" s="85"/>
    </row>
    <row r="35" spans="1:8" s="1" customFormat="1" ht="14.25" x14ac:dyDescent="0.15">
      <c r="A35" s="87"/>
      <c r="B35" s="84"/>
      <c r="C35" s="84"/>
      <c r="D35" s="84"/>
      <c r="E35" s="84"/>
      <c r="F35" s="84"/>
      <c r="G35" s="84"/>
      <c r="H35" s="85"/>
    </row>
    <row r="36" spans="1:8" s="1" customFormat="1" ht="14.25" x14ac:dyDescent="0.15">
      <c r="A36" s="87"/>
      <c r="B36" s="84"/>
      <c r="C36" s="84"/>
      <c r="D36" s="84"/>
      <c r="E36" s="84"/>
      <c r="F36" s="84"/>
      <c r="G36" s="84"/>
      <c r="H36" s="85"/>
    </row>
    <row r="37" spans="1:8" s="1" customFormat="1" ht="14.25" x14ac:dyDescent="0.15">
      <c r="A37" s="87"/>
      <c r="B37" s="84"/>
      <c r="C37" s="84"/>
      <c r="D37" s="84"/>
      <c r="E37" s="84"/>
      <c r="F37" s="84"/>
      <c r="G37" s="84"/>
      <c r="H37" s="85"/>
    </row>
    <row r="38" spans="1:8" s="1" customFormat="1" ht="14.25" x14ac:dyDescent="0.15">
      <c r="A38" s="87"/>
      <c r="B38" s="84"/>
      <c r="C38" s="84"/>
      <c r="D38" s="84"/>
      <c r="E38" s="84"/>
      <c r="F38" s="84"/>
      <c r="G38" s="84"/>
      <c r="H38" s="85"/>
    </row>
    <row r="39" spans="1:8" s="1" customFormat="1" ht="14.25" x14ac:dyDescent="0.15">
      <c r="A39" s="87"/>
      <c r="B39" s="84"/>
      <c r="C39" s="84"/>
      <c r="D39" s="84"/>
      <c r="E39" s="84"/>
      <c r="F39" s="84"/>
      <c r="G39" s="84"/>
      <c r="H39" s="85"/>
    </row>
    <row r="40" spans="1:8" s="1" customFormat="1" ht="14.25" x14ac:dyDescent="0.15">
      <c r="A40" s="87"/>
      <c r="B40" s="84"/>
      <c r="C40" s="84"/>
      <c r="D40" s="84"/>
      <c r="E40" s="84"/>
      <c r="F40" s="84"/>
      <c r="G40" s="84"/>
      <c r="H40" s="85"/>
    </row>
    <row r="41" spans="1:8" s="1" customFormat="1" ht="14.25" x14ac:dyDescent="0.15">
      <c r="A41" s="87"/>
      <c r="B41" s="84"/>
      <c r="C41" s="84"/>
      <c r="D41" s="84"/>
      <c r="E41" s="84"/>
      <c r="F41" s="84"/>
      <c r="G41" s="84"/>
      <c r="H41" s="85"/>
    </row>
    <row r="42" spans="1:8" s="1" customFormat="1" ht="14.25" x14ac:dyDescent="0.15">
      <c r="A42" s="87"/>
      <c r="B42" s="84"/>
      <c r="C42" s="84"/>
      <c r="D42" s="84"/>
      <c r="E42" s="84"/>
      <c r="F42" s="84"/>
      <c r="G42" s="84"/>
      <c r="H42" s="85"/>
    </row>
    <row r="43" spans="1:8" s="1" customFormat="1" ht="14.25" x14ac:dyDescent="0.15">
      <c r="A43" s="88" t="s">
        <v>13</v>
      </c>
      <c r="B43" s="89"/>
      <c r="C43" s="89"/>
      <c r="D43" s="89"/>
      <c r="E43" s="89"/>
      <c r="F43" s="89"/>
      <c r="G43" s="89"/>
      <c r="H43" s="90"/>
    </row>
    <row r="44" spans="1:8" s="1" customFormat="1" ht="14.25" x14ac:dyDescent="0.15">
      <c r="A44" s="83" t="s">
        <v>50</v>
      </c>
      <c r="B44" s="84"/>
      <c r="C44" s="84"/>
      <c r="D44" s="84"/>
      <c r="E44" s="84"/>
      <c r="F44" s="84"/>
      <c r="G44" s="84"/>
      <c r="H44" s="85"/>
    </row>
    <row r="45" spans="1:8" s="1" customFormat="1" ht="14.25" x14ac:dyDescent="0.15">
      <c r="A45" s="86"/>
      <c r="B45" s="84"/>
      <c r="C45" s="84"/>
      <c r="D45" s="84"/>
      <c r="E45" s="84"/>
      <c r="F45" s="84"/>
      <c r="G45" s="84"/>
      <c r="H45" s="85"/>
    </row>
    <row r="46" spans="1:8" s="1" customFormat="1" ht="14.25" x14ac:dyDescent="0.15">
      <c r="A46" s="86"/>
      <c r="B46" s="84"/>
      <c r="C46" s="84"/>
      <c r="D46" s="84"/>
      <c r="E46" s="84"/>
      <c r="F46" s="84"/>
      <c r="G46" s="84"/>
      <c r="H46" s="85"/>
    </row>
    <row r="47" spans="1:8" s="1" customFormat="1" ht="14.25" x14ac:dyDescent="0.15">
      <c r="A47" s="86"/>
      <c r="B47" s="84"/>
      <c r="C47" s="84"/>
      <c r="D47" s="84"/>
      <c r="E47" s="84"/>
      <c r="F47" s="84"/>
      <c r="G47" s="84"/>
      <c r="H47" s="85"/>
    </row>
    <row r="48" spans="1:8" s="1" customFormat="1" ht="14.25" x14ac:dyDescent="0.15">
      <c r="A48" s="86"/>
      <c r="B48" s="84"/>
      <c r="C48" s="84"/>
      <c r="D48" s="84"/>
      <c r="E48" s="84"/>
      <c r="F48" s="84"/>
      <c r="G48" s="84"/>
      <c r="H48" s="85"/>
    </row>
    <row r="49" spans="1:8" s="1" customFormat="1" ht="14.25" x14ac:dyDescent="0.15">
      <c r="A49" s="86"/>
      <c r="B49" s="84"/>
      <c r="C49" s="84"/>
      <c r="D49" s="84"/>
      <c r="E49" s="84"/>
      <c r="F49" s="84"/>
      <c r="G49" s="84"/>
      <c r="H49" s="85"/>
    </row>
    <row r="50" spans="1:8" s="1" customFormat="1" ht="14.25" x14ac:dyDescent="0.15">
      <c r="A50" s="86"/>
      <c r="B50" s="84"/>
      <c r="C50" s="84"/>
      <c r="D50" s="84"/>
      <c r="E50" s="84"/>
      <c r="F50" s="84"/>
      <c r="G50" s="84"/>
      <c r="H50" s="85"/>
    </row>
    <row r="51" spans="1:8" s="1" customFormat="1" ht="14.25" x14ac:dyDescent="0.15">
      <c r="A51" s="86"/>
      <c r="B51" s="84"/>
      <c r="C51" s="84"/>
      <c r="D51" s="84"/>
      <c r="E51" s="84"/>
      <c r="F51" s="84"/>
      <c r="G51" s="84"/>
      <c r="H51" s="85"/>
    </row>
    <row r="52" spans="1:8" s="1" customFormat="1" ht="14.25" x14ac:dyDescent="0.15">
      <c r="A52" s="86"/>
      <c r="B52" s="84"/>
      <c r="C52" s="84"/>
      <c r="D52" s="84"/>
      <c r="E52" s="84"/>
      <c r="F52" s="84"/>
      <c r="G52" s="84"/>
      <c r="H52" s="85"/>
    </row>
    <row r="53" spans="1:8" s="1" customFormat="1" ht="14.25" x14ac:dyDescent="0.15">
      <c r="A53" s="86"/>
      <c r="B53" s="84"/>
      <c r="C53" s="84"/>
      <c r="D53" s="84"/>
      <c r="E53" s="84"/>
      <c r="F53" s="84"/>
      <c r="G53" s="84"/>
      <c r="H53" s="85"/>
    </row>
    <row r="54" spans="1:8" s="1" customFormat="1" ht="14.25" x14ac:dyDescent="0.15">
      <c r="A54" s="86"/>
      <c r="B54" s="84"/>
      <c r="C54" s="84"/>
      <c r="D54" s="84"/>
      <c r="E54" s="84"/>
      <c r="F54" s="84"/>
      <c r="G54" s="84"/>
      <c r="H54" s="85"/>
    </row>
    <row r="55" spans="1:8" s="1" customFormat="1" ht="14.25" x14ac:dyDescent="0.15">
      <c r="A55" s="87"/>
      <c r="B55" s="84"/>
      <c r="C55" s="84"/>
      <c r="D55" s="84"/>
      <c r="E55" s="84"/>
      <c r="F55" s="84"/>
      <c r="G55" s="84"/>
      <c r="H55" s="85"/>
    </row>
    <row r="56" spans="1:8" s="1" customFormat="1" ht="14.25" x14ac:dyDescent="0.15">
      <c r="A56" s="87"/>
      <c r="B56" s="84"/>
      <c r="C56" s="84"/>
      <c r="D56" s="84"/>
      <c r="E56" s="84"/>
      <c r="F56" s="84"/>
      <c r="G56" s="84"/>
      <c r="H56" s="85"/>
    </row>
    <row r="57" spans="1:8" s="1" customFormat="1" ht="1.5" customHeight="1" thickBot="1" x14ac:dyDescent="0.2">
      <c r="A57" s="80"/>
      <c r="B57" s="81"/>
      <c r="C57" s="81"/>
      <c r="D57" s="81"/>
      <c r="E57" s="81"/>
      <c r="F57" s="81"/>
      <c r="G57" s="81"/>
      <c r="H57" s="82"/>
    </row>
    <row r="58" spans="1:8" s="1" customFormat="1" ht="14.25" x14ac:dyDescent="0.15"/>
    <row r="59" spans="1:8" s="1" customFormat="1" ht="14.25" x14ac:dyDescent="0.15"/>
    <row r="60" spans="1:8" s="1" customFormat="1" ht="14.25" x14ac:dyDescent="0.15"/>
    <row r="61" spans="1:8" s="1" customFormat="1" ht="14.25" x14ac:dyDescent="0.15"/>
    <row r="62" spans="1:8" s="1" customFormat="1" ht="14.25" x14ac:dyDescent="0.15"/>
    <row r="63" spans="1:8" s="1" customFormat="1" ht="14.25" x14ac:dyDescent="0.15"/>
    <row r="64" spans="1:8"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row r="73" s="1" customFormat="1" ht="14.25" x14ac:dyDescent="0.15"/>
    <row r="74" s="1" customFormat="1" ht="14.25" x14ac:dyDescent="0.15"/>
    <row r="75" s="1" customFormat="1" ht="14.25" x14ac:dyDescent="0.15"/>
    <row r="76" s="1" customFormat="1" ht="14.25" x14ac:dyDescent="0.15"/>
    <row r="77" s="1" customFormat="1" ht="14.25" x14ac:dyDescent="0.15"/>
  </sheetData>
  <mergeCells count="8">
    <mergeCell ref="A2:H2"/>
    <mergeCell ref="A6:H7"/>
    <mergeCell ref="A10:H11"/>
    <mergeCell ref="A44:H57"/>
    <mergeCell ref="A30:H42"/>
    <mergeCell ref="A43:H43"/>
    <mergeCell ref="A29:H29"/>
    <mergeCell ref="A14:H26"/>
  </mergeCells>
  <phoneticPr fontId="1"/>
  <pageMargins left="0.70866141732283472" right="0.31496062992125984" top="0.35433070866141736" bottom="0.35433070866141736" header="0.11811023622047245" footer="0.118110236220472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topLeftCell="A25" zoomScaleNormal="100" zoomScaleSheetLayoutView="100" workbookViewId="0">
      <selection activeCell="A3" sqref="A3:H57"/>
    </sheetView>
  </sheetViews>
  <sheetFormatPr defaultRowHeight="13.5" x14ac:dyDescent="0.15"/>
  <cols>
    <col min="1" max="8" width="11.625" customWidth="1"/>
  </cols>
  <sheetData>
    <row r="1" spans="1:8" x14ac:dyDescent="0.15">
      <c r="H1" s="10" t="s">
        <v>17</v>
      </c>
    </row>
    <row r="2" spans="1:8" s="1" customFormat="1" ht="15" thickBot="1" x14ac:dyDescent="0.2">
      <c r="A2" s="1" t="s">
        <v>42</v>
      </c>
    </row>
    <row r="3" spans="1:8" s="1" customFormat="1" ht="14.25" x14ac:dyDescent="0.15">
      <c r="A3" s="97" t="s">
        <v>49</v>
      </c>
      <c r="B3" s="78"/>
      <c r="C3" s="78"/>
      <c r="D3" s="78"/>
      <c r="E3" s="78"/>
      <c r="F3" s="78"/>
      <c r="G3" s="78"/>
      <c r="H3" s="79"/>
    </row>
    <row r="4" spans="1:8" s="1" customFormat="1" ht="14.25" x14ac:dyDescent="0.15">
      <c r="A4" s="87"/>
      <c r="B4" s="84"/>
      <c r="C4" s="84"/>
      <c r="D4" s="84"/>
      <c r="E4" s="84"/>
      <c r="F4" s="84"/>
      <c r="G4" s="84"/>
      <c r="H4" s="85"/>
    </row>
    <row r="5" spans="1:8" s="1" customFormat="1" ht="14.25" x14ac:dyDescent="0.15">
      <c r="A5" s="87"/>
      <c r="B5" s="84"/>
      <c r="C5" s="84"/>
      <c r="D5" s="84"/>
      <c r="E5" s="84"/>
      <c r="F5" s="84"/>
      <c r="G5" s="84"/>
      <c r="H5" s="85"/>
    </row>
    <row r="6" spans="1:8" s="1" customFormat="1" ht="14.25" x14ac:dyDescent="0.15">
      <c r="A6" s="87"/>
      <c r="B6" s="84"/>
      <c r="C6" s="84"/>
      <c r="D6" s="84"/>
      <c r="E6" s="84"/>
      <c r="F6" s="84"/>
      <c r="G6" s="84"/>
      <c r="H6" s="85"/>
    </row>
    <row r="7" spans="1:8" s="1" customFormat="1" ht="14.25" x14ac:dyDescent="0.15">
      <c r="A7" s="87"/>
      <c r="B7" s="84"/>
      <c r="C7" s="84"/>
      <c r="D7" s="84"/>
      <c r="E7" s="84"/>
      <c r="F7" s="84"/>
      <c r="G7" s="84"/>
      <c r="H7" s="85"/>
    </row>
    <row r="8" spans="1:8" s="1" customFormat="1" ht="14.25" x14ac:dyDescent="0.15">
      <c r="A8" s="87"/>
      <c r="B8" s="84"/>
      <c r="C8" s="84"/>
      <c r="D8" s="84"/>
      <c r="E8" s="84"/>
      <c r="F8" s="84"/>
      <c r="G8" s="84"/>
      <c r="H8" s="85"/>
    </row>
    <row r="9" spans="1:8" s="1" customFormat="1" ht="14.25" x14ac:dyDescent="0.15">
      <c r="A9" s="87"/>
      <c r="B9" s="84"/>
      <c r="C9" s="84"/>
      <c r="D9" s="84"/>
      <c r="E9" s="84"/>
      <c r="F9" s="84"/>
      <c r="G9" s="84"/>
      <c r="H9" s="85"/>
    </row>
    <row r="10" spans="1:8" s="1" customFormat="1" ht="14.25" x14ac:dyDescent="0.15">
      <c r="A10" s="87"/>
      <c r="B10" s="84"/>
      <c r="C10" s="84"/>
      <c r="D10" s="84"/>
      <c r="E10" s="84"/>
      <c r="F10" s="84"/>
      <c r="G10" s="84"/>
      <c r="H10" s="85"/>
    </row>
    <row r="11" spans="1:8" s="1" customFormat="1" ht="14.25" x14ac:dyDescent="0.15">
      <c r="A11" s="87"/>
      <c r="B11" s="84"/>
      <c r="C11" s="84"/>
      <c r="D11" s="84"/>
      <c r="E11" s="84"/>
      <c r="F11" s="84"/>
      <c r="G11" s="84"/>
      <c r="H11" s="85"/>
    </row>
    <row r="12" spans="1:8" s="1" customFormat="1" ht="14.25" x14ac:dyDescent="0.15">
      <c r="A12" s="87"/>
      <c r="B12" s="84"/>
      <c r="C12" s="84"/>
      <c r="D12" s="84"/>
      <c r="E12" s="84"/>
      <c r="F12" s="84"/>
      <c r="G12" s="84"/>
      <c r="H12" s="85"/>
    </row>
    <row r="13" spans="1:8" s="1" customFormat="1" ht="14.25" x14ac:dyDescent="0.15">
      <c r="A13" s="87"/>
      <c r="B13" s="84"/>
      <c r="C13" s="84"/>
      <c r="D13" s="84"/>
      <c r="E13" s="84"/>
      <c r="F13" s="84"/>
      <c r="G13" s="84"/>
      <c r="H13" s="85"/>
    </row>
    <row r="14" spans="1:8" s="1" customFormat="1" ht="14.25" x14ac:dyDescent="0.15">
      <c r="A14" s="87"/>
      <c r="B14" s="84"/>
      <c r="C14" s="84"/>
      <c r="D14" s="84"/>
      <c r="E14" s="84"/>
      <c r="F14" s="84"/>
      <c r="G14" s="84"/>
      <c r="H14" s="85"/>
    </row>
    <row r="15" spans="1:8" s="1" customFormat="1" ht="14.25" x14ac:dyDescent="0.15">
      <c r="A15" s="87"/>
      <c r="B15" s="84"/>
      <c r="C15" s="84"/>
      <c r="D15" s="84"/>
      <c r="E15" s="84"/>
      <c r="F15" s="84"/>
      <c r="G15" s="84"/>
      <c r="H15" s="85"/>
    </row>
    <row r="16" spans="1:8" s="1" customFormat="1" ht="14.25" x14ac:dyDescent="0.15">
      <c r="A16" s="87"/>
      <c r="B16" s="84"/>
      <c r="C16" s="84"/>
      <c r="D16" s="84"/>
      <c r="E16" s="84"/>
      <c r="F16" s="84"/>
      <c r="G16" s="84"/>
      <c r="H16" s="85"/>
    </row>
    <row r="17" spans="1:8" s="1" customFormat="1" ht="14.25" x14ac:dyDescent="0.15">
      <c r="A17" s="87"/>
      <c r="B17" s="84"/>
      <c r="C17" s="84"/>
      <c r="D17" s="84"/>
      <c r="E17" s="84"/>
      <c r="F17" s="84"/>
      <c r="G17" s="84"/>
      <c r="H17" s="85"/>
    </row>
    <row r="18" spans="1:8" s="1" customFormat="1" ht="14.25" x14ac:dyDescent="0.15">
      <c r="A18" s="87"/>
      <c r="B18" s="84"/>
      <c r="C18" s="84"/>
      <c r="D18" s="84"/>
      <c r="E18" s="84"/>
      <c r="F18" s="84"/>
      <c r="G18" s="84"/>
      <c r="H18" s="85"/>
    </row>
    <row r="19" spans="1:8" s="1" customFormat="1" ht="15.75" customHeight="1" x14ac:dyDescent="0.15">
      <c r="A19" s="87"/>
      <c r="B19" s="84"/>
      <c r="C19" s="84"/>
      <c r="D19" s="84"/>
      <c r="E19" s="84"/>
      <c r="F19" s="84"/>
      <c r="G19" s="84"/>
      <c r="H19" s="85"/>
    </row>
    <row r="20" spans="1:8" s="1" customFormat="1" ht="14.25" x14ac:dyDescent="0.15">
      <c r="A20" s="87"/>
      <c r="B20" s="84"/>
      <c r="C20" s="84"/>
      <c r="D20" s="84"/>
      <c r="E20" s="84"/>
      <c r="F20" s="84"/>
      <c r="G20" s="84"/>
      <c r="H20" s="85"/>
    </row>
    <row r="21" spans="1:8" s="1" customFormat="1" ht="14.25" x14ac:dyDescent="0.15">
      <c r="A21" s="87"/>
      <c r="B21" s="84"/>
      <c r="C21" s="84"/>
      <c r="D21" s="84"/>
      <c r="E21" s="84"/>
      <c r="F21" s="84"/>
      <c r="G21" s="84"/>
      <c r="H21" s="85"/>
    </row>
    <row r="22" spans="1:8" s="1" customFormat="1" ht="14.25" x14ac:dyDescent="0.15">
      <c r="A22" s="87"/>
      <c r="B22" s="84"/>
      <c r="C22" s="84"/>
      <c r="D22" s="84"/>
      <c r="E22" s="84"/>
      <c r="F22" s="84"/>
      <c r="G22" s="84"/>
      <c r="H22" s="85"/>
    </row>
    <row r="23" spans="1:8" s="1" customFormat="1" ht="14.25" x14ac:dyDescent="0.15">
      <c r="A23" s="87"/>
      <c r="B23" s="84"/>
      <c r="C23" s="84"/>
      <c r="D23" s="84"/>
      <c r="E23" s="84"/>
      <c r="F23" s="84"/>
      <c r="G23" s="84"/>
      <c r="H23" s="85"/>
    </row>
    <row r="24" spans="1:8" s="1" customFormat="1" ht="14.25" x14ac:dyDescent="0.15">
      <c r="A24" s="87"/>
      <c r="B24" s="84"/>
      <c r="C24" s="84"/>
      <c r="D24" s="84"/>
      <c r="E24" s="84"/>
      <c r="F24" s="84"/>
      <c r="G24" s="84"/>
      <c r="H24" s="85"/>
    </row>
    <row r="25" spans="1:8" s="1" customFormat="1" ht="14.25" x14ac:dyDescent="0.15">
      <c r="A25" s="87"/>
      <c r="B25" s="84"/>
      <c r="C25" s="84"/>
      <c r="D25" s="84"/>
      <c r="E25" s="84"/>
      <c r="F25" s="84"/>
      <c r="G25" s="84"/>
      <c r="H25" s="85"/>
    </row>
    <row r="26" spans="1:8" s="1" customFormat="1" ht="14.25" x14ac:dyDescent="0.15">
      <c r="A26" s="87"/>
      <c r="B26" s="84"/>
      <c r="C26" s="84"/>
      <c r="D26" s="84"/>
      <c r="E26" s="84"/>
      <c r="F26" s="84"/>
      <c r="G26" s="84"/>
      <c r="H26" s="85"/>
    </row>
    <row r="27" spans="1:8" s="1" customFormat="1" ht="14.25" x14ac:dyDescent="0.15">
      <c r="A27" s="87"/>
      <c r="B27" s="84"/>
      <c r="C27" s="84"/>
      <c r="D27" s="84"/>
      <c r="E27" s="84"/>
      <c r="F27" s="84"/>
      <c r="G27" s="84"/>
      <c r="H27" s="85"/>
    </row>
    <row r="28" spans="1:8" s="1" customFormat="1" ht="14.25" x14ac:dyDescent="0.15">
      <c r="A28" s="87"/>
      <c r="B28" s="84"/>
      <c r="C28" s="84"/>
      <c r="D28" s="84"/>
      <c r="E28" s="84"/>
      <c r="F28" s="84"/>
      <c r="G28" s="84"/>
      <c r="H28" s="85"/>
    </row>
    <row r="29" spans="1:8" s="1" customFormat="1" ht="15.75" customHeight="1" x14ac:dyDescent="0.15">
      <c r="A29" s="87"/>
      <c r="B29" s="84"/>
      <c r="C29" s="84"/>
      <c r="D29" s="84"/>
      <c r="E29" s="84"/>
      <c r="F29" s="84"/>
      <c r="G29" s="84"/>
      <c r="H29" s="85"/>
    </row>
    <row r="30" spans="1:8" s="1" customFormat="1" ht="14.25" x14ac:dyDescent="0.15">
      <c r="A30" s="87"/>
      <c r="B30" s="84"/>
      <c r="C30" s="84"/>
      <c r="D30" s="84"/>
      <c r="E30" s="84"/>
      <c r="F30" s="84"/>
      <c r="G30" s="84"/>
      <c r="H30" s="85"/>
    </row>
    <row r="31" spans="1:8" s="1" customFormat="1" ht="14.25" x14ac:dyDescent="0.15">
      <c r="A31" s="87"/>
      <c r="B31" s="84"/>
      <c r="C31" s="84"/>
      <c r="D31" s="84"/>
      <c r="E31" s="84"/>
      <c r="F31" s="84"/>
      <c r="G31" s="84"/>
      <c r="H31" s="85"/>
    </row>
    <row r="32" spans="1:8" s="1" customFormat="1" ht="14.25" x14ac:dyDescent="0.15">
      <c r="A32" s="87"/>
      <c r="B32" s="84"/>
      <c r="C32" s="84"/>
      <c r="D32" s="84"/>
      <c r="E32" s="84"/>
      <c r="F32" s="84"/>
      <c r="G32" s="84"/>
      <c r="H32" s="85"/>
    </row>
    <row r="33" spans="1:8" s="1" customFormat="1" ht="14.25" x14ac:dyDescent="0.15">
      <c r="A33" s="87"/>
      <c r="B33" s="84"/>
      <c r="C33" s="84"/>
      <c r="D33" s="84"/>
      <c r="E33" s="84"/>
      <c r="F33" s="84"/>
      <c r="G33" s="84"/>
      <c r="H33" s="85"/>
    </row>
    <row r="34" spans="1:8" s="1" customFormat="1" ht="14.25" x14ac:dyDescent="0.15">
      <c r="A34" s="87"/>
      <c r="B34" s="84"/>
      <c r="C34" s="84"/>
      <c r="D34" s="84"/>
      <c r="E34" s="84"/>
      <c r="F34" s="84"/>
      <c r="G34" s="84"/>
      <c r="H34" s="85"/>
    </row>
    <row r="35" spans="1:8" s="1" customFormat="1" ht="14.25" x14ac:dyDescent="0.15">
      <c r="A35" s="87"/>
      <c r="B35" s="84"/>
      <c r="C35" s="84"/>
      <c r="D35" s="84"/>
      <c r="E35" s="84"/>
      <c r="F35" s="84"/>
      <c r="G35" s="84"/>
      <c r="H35" s="85"/>
    </row>
    <row r="36" spans="1:8" s="1" customFormat="1" ht="14.25" x14ac:dyDescent="0.15">
      <c r="A36" s="87"/>
      <c r="B36" s="84"/>
      <c r="C36" s="84"/>
      <c r="D36" s="84"/>
      <c r="E36" s="84"/>
      <c r="F36" s="84"/>
      <c r="G36" s="84"/>
      <c r="H36" s="85"/>
    </row>
    <row r="37" spans="1:8" s="1" customFormat="1" ht="14.25" x14ac:dyDescent="0.15">
      <c r="A37" s="87"/>
      <c r="B37" s="84"/>
      <c r="C37" s="84"/>
      <c r="D37" s="84"/>
      <c r="E37" s="84"/>
      <c r="F37" s="84"/>
      <c r="G37" s="84"/>
      <c r="H37" s="85"/>
    </row>
    <row r="38" spans="1:8" s="1" customFormat="1" ht="14.25" x14ac:dyDescent="0.15">
      <c r="A38" s="87"/>
      <c r="B38" s="84"/>
      <c r="C38" s="84"/>
      <c r="D38" s="84"/>
      <c r="E38" s="84"/>
      <c r="F38" s="84"/>
      <c r="G38" s="84"/>
      <c r="H38" s="85"/>
    </row>
    <row r="39" spans="1:8" s="1" customFormat="1" ht="14.25" x14ac:dyDescent="0.15">
      <c r="A39" s="87"/>
      <c r="B39" s="84"/>
      <c r="C39" s="84"/>
      <c r="D39" s="84"/>
      <c r="E39" s="84"/>
      <c r="F39" s="84"/>
      <c r="G39" s="84"/>
      <c r="H39" s="85"/>
    </row>
    <row r="40" spans="1:8" s="1" customFormat="1" ht="1.5" customHeight="1" x14ac:dyDescent="0.15">
      <c r="A40" s="87"/>
      <c r="B40" s="84"/>
      <c r="C40" s="84"/>
      <c r="D40" s="84"/>
      <c r="E40" s="84"/>
      <c r="F40" s="84"/>
      <c r="G40" s="84"/>
      <c r="H40" s="85"/>
    </row>
    <row r="41" spans="1:8" s="1" customFormat="1" ht="14.25" x14ac:dyDescent="0.15">
      <c r="A41" s="87"/>
      <c r="B41" s="84"/>
      <c r="C41" s="84"/>
      <c r="D41" s="84"/>
      <c r="E41" s="84"/>
      <c r="F41" s="84"/>
      <c r="G41" s="84"/>
      <c r="H41" s="85"/>
    </row>
    <row r="42" spans="1:8" s="1" customFormat="1" ht="14.25" x14ac:dyDescent="0.15">
      <c r="A42" s="87"/>
      <c r="B42" s="84"/>
      <c r="C42" s="84"/>
      <c r="D42" s="84"/>
      <c r="E42" s="84"/>
      <c r="F42" s="84"/>
      <c r="G42" s="84"/>
      <c r="H42" s="85"/>
    </row>
    <row r="43" spans="1:8" s="1" customFormat="1" ht="14.25" x14ac:dyDescent="0.15">
      <c r="A43" s="87"/>
      <c r="B43" s="84"/>
      <c r="C43" s="84"/>
      <c r="D43" s="84"/>
      <c r="E43" s="84"/>
      <c r="F43" s="84"/>
      <c r="G43" s="84"/>
      <c r="H43" s="85"/>
    </row>
    <row r="44" spans="1:8" s="1" customFormat="1" ht="14.25" x14ac:dyDescent="0.15">
      <c r="A44" s="87"/>
      <c r="B44" s="84"/>
      <c r="C44" s="84"/>
      <c r="D44" s="84"/>
      <c r="E44" s="84"/>
      <c r="F44" s="84"/>
      <c r="G44" s="84"/>
      <c r="H44" s="85"/>
    </row>
    <row r="45" spans="1:8" s="1" customFormat="1" ht="14.25" x14ac:dyDescent="0.15">
      <c r="A45" s="87"/>
      <c r="B45" s="84"/>
      <c r="C45" s="84"/>
      <c r="D45" s="84"/>
      <c r="E45" s="84"/>
      <c r="F45" s="84"/>
      <c r="G45" s="84"/>
      <c r="H45" s="85"/>
    </row>
    <row r="46" spans="1:8" s="1" customFormat="1" ht="14.25" x14ac:dyDescent="0.15">
      <c r="A46" s="87"/>
      <c r="B46" s="84"/>
      <c r="C46" s="84"/>
      <c r="D46" s="84"/>
      <c r="E46" s="84"/>
      <c r="F46" s="84"/>
      <c r="G46" s="84"/>
      <c r="H46" s="85"/>
    </row>
    <row r="47" spans="1:8" s="1" customFormat="1" ht="14.25" x14ac:dyDescent="0.15">
      <c r="A47" s="87"/>
      <c r="B47" s="84"/>
      <c r="C47" s="84"/>
      <c r="D47" s="84"/>
      <c r="E47" s="84"/>
      <c r="F47" s="84"/>
      <c r="G47" s="84"/>
      <c r="H47" s="85"/>
    </row>
    <row r="48" spans="1:8" s="1" customFormat="1" ht="14.25" x14ac:dyDescent="0.15">
      <c r="A48" s="87"/>
      <c r="B48" s="84"/>
      <c r="C48" s="84"/>
      <c r="D48" s="84"/>
      <c r="E48" s="84"/>
      <c r="F48" s="84"/>
      <c r="G48" s="84"/>
      <c r="H48" s="85"/>
    </row>
    <row r="49" spans="1:8" s="1" customFormat="1" ht="14.25" x14ac:dyDescent="0.15">
      <c r="A49" s="87"/>
      <c r="B49" s="84"/>
      <c r="C49" s="84"/>
      <c r="D49" s="84"/>
      <c r="E49" s="84"/>
      <c r="F49" s="84"/>
      <c r="G49" s="84"/>
      <c r="H49" s="85"/>
    </row>
    <row r="50" spans="1:8" s="1" customFormat="1" ht="14.25" x14ac:dyDescent="0.15">
      <c r="A50" s="87"/>
      <c r="B50" s="84"/>
      <c r="C50" s="84"/>
      <c r="D50" s="84"/>
      <c r="E50" s="84"/>
      <c r="F50" s="84"/>
      <c r="G50" s="84"/>
      <c r="H50" s="85"/>
    </row>
    <row r="51" spans="1:8" s="1" customFormat="1" ht="14.25" x14ac:dyDescent="0.15">
      <c r="A51" s="87"/>
      <c r="B51" s="84"/>
      <c r="C51" s="84"/>
      <c r="D51" s="84"/>
      <c r="E51" s="84"/>
      <c r="F51" s="84"/>
      <c r="G51" s="84"/>
      <c r="H51" s="85"/>
    </row>
    <row r="52" spans="1:8" s="1" customFormat="1" ht="14.25" x14ac:dyDescent="0.15">
      <c r="A52" s="87"/>
      <c r="B52" s="84"/>
      <c r="C52" s="84"/>
      <c r="D52" s="84"/>
      <c r="E52" s="84"/>
      <c r="F52" s="84"/>
      <c r="G52" s="84"/>
      <c r="H52" s="85"/>
    </row>
    <row r="53" spans="1:8" s="1" customFormat="1" ht="14.25" x14ac:dyDescent="0.15">
      <c r="A53" s="87"/>
      <c r="B53" s="84"/>
      <c r="C53" s="84"/>
      <c r="D53" s="84"/>
      <c r="E53" s="84"/>
      <c r="F53" s="84"/>
      <c r="G53" s="84"/>
      <c r="H53" s="85"/>
    </row>
    <row r="54" spans="1:8" s="1" customFormat="1" ht="14.25" x14ac:dyDescent="0.15">
      <c r="A54" s="87"/>
      <c r="B54" s="84"/>
      <c r="C54" s="84"/>
      <c r="D54" s="84"/>
      <c r="E54" s="84"/>
      <c r="F54" s="84"/>
      <c r="G54" s="84"/>
      <c r="H54" s="85"/>
    </row>
    <row r="55" spans="1:8" s="1" customFormat="1" ht="14.25" x14ac:dyDescent="0.15">
      <c r="A55" s="87"/>
      <c r="B55" s="84"/>
      <c r="C55" s="84"/>
      <c r="D55" s="84"/>
      <c r="E55" s="84"/>
      <c r="F55" s="84"/>
      <c r="G55" s="84"/>
      <c r="H55" s="85"/>
    </row>
    <row r="56" spans="1:8" s="1" customFormat="1" ht="14.25" x14ac:dyDescent="0.15">
      <c r="A56" s="87"/>
      <c r="B56" s="84"/>
      <c r="C56" s="84"/>
      <c r="D56" s="84"/>
      <c r="E56" s="84"/>
      <c r="F56" s="84"/>
      <c r="G56" s="84"/>
      <c r="H56" s="85"/>
    </row>
    <row r="57" spans="1:8" s="1" customFormat="1" ht="15" thickBot="1" x14ac:dyDescent="0.2">
      <c r="A57" s="80"/>
      <c r="B57" s="81"/>
      <c r="C57" s="81"/>
      <c r="D57" s="81"/>
      <c r="E57" s="81"/>
      <c r="F57" s="81"/>
      <c r="G57" s="81"/>
      <c r="H57" s="82"/>
    </row>
    <row r="58" spans="1:8" s="1" customFormat="1" ht="14.25" x14ac:dyDescent="0.15"/>
    <row r="59" spans="1:8" s="1" customFormat="1" ht="14.25" x14ac:dyDescent="0.15"/>
    <row r="60" spans="1:8" s="1" customFormat="1" ht="14.25" x14ac:dyDescent="0.15"/>
    <row r="61" spans="1:8" s="1" customFormat="1" ht="14.25" x14ac:dyDescent="0.15"/>
    <row r="62" spans="1:8" s="1" customFormat="1" ht="14.25" x14ac:dyDescent="0.15"/>
    <row r="63" spans="1:8" s="1" customFormat="1" ht="14.25" x14ac:dyDescent="0.15"/>
    <row r="64" spans="1:8"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row r="73" s="1" customFormat="1" ht="14.25" x14ac:dyDescent="0.15"/>
    <row r="74" s="1" customFormat="1" ht="14.25" x14ac:dyDescent="0.15"/>
    <row r="75" s="1" customFormat="1" ht="14.25" x14ac:dyDescent="0.15"/>
    <row r="76" s="1" customFormat="1" ht="14.25" x14ac:dyDescent="0.15"/>
    <row r="77" s="1" customFormat="1" ht="14.25" x14ac:dyDescent="0.15"/>
  </sheetData>
  <mergeCells count="1">
    <mergeCell ref="A3:H57"/>
  </mergeCells>
  <phoneticPr fontId="1"/>
  <pageMargins left="0.70866141732283472" right="0.31496062992125984" top="0.35433070866141736" bottom="0.35433070866141736" header="0.11811023622047245" footer="0.118110236220472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view="pageBreakPreview" topLeftCell="A25" zoomScaleNormal="100" zoomScaleSheetLayoutView="100" workbookViewId="0">
      <selection activeCell="K52" sqref="K52"/>
    </sheetView>
  </sheetViews>
  <sheetFormatPr defaultRowHeight="13.5" x14ac:dyDescent="0.15"/>
  <cols>
    <col min="1" max="8" width="11.625" customWidth="1"/>
  </cols>
  <sheetData>
    <row r="1" spans="1:9" x14ac:dyDescent="0.15">
      <c r="H1" s="10" t="s">
        <v>18</v>
      </c>
      <c r="I1" s="10"/>
    </row>
    <row r="2" spans="1:9" s="1" customFormat="1" ht="14.25" x14ac:dyDescent="0.15">
      <c r="A2" s="3" t="s">
        <v>1</v>
      </c>
    </row>
    <row r="3" spans="1:9" s="1" customFormat="1" ht="15" thickBot="1" x14ac:dyDescent="0.2">
      <c r="A3" s="1" t="s">
        <v>14</v>
      </c>
    </row>
    <row r="4" spans="1:9" s="1" customFormat="1" ht="14.25" x14ac:dyDescent="0.15">
      <c r="A4" s="18" t="s">
        <v>48</v>
      </c>
      <c r="B4" s="19"/>
      <c r="C4" s="19"/>
      <c r="D4" s="19"/>
      <c r="E4" s="19"/>
      <c r="F4" s="19"/>
      <c r="G4" s="19"/>
      <c r="H4" s="20"/>
    </row>
    <row r="5" spans="1:9" s="1" customFormat="1" ht="14.25" x14ac:dyDescent="0.15">
      <c r="A5" s="83" t="s">
        <v>77</v>
      </c>
      <c r="B5" s="84"/>
      <c r="C5" s="84"/>
      <c r="D5" s="84"/>
      <c r="E5" s="84"/>
      <c r="F5" s="84"/>
      <c r="G5" s="84"/>
      <c r="H5" s="85"/>
    </row>
    <row r="6" spans="1:9" s="1" customFormat="1" ht="14.25" x14ac:dyDescent="0.15">
      <c r="A6" s="86"/>
      <c r="B6" s="84"/>
      <c r="C6" s="84"/>
      <c r="D6" s="84"/>
      <c r="E6" s="84"/>
      <c r="F6" s="84"/>
      <c r="G6" s="84"/>
      <c r="H6" s="85"/>
    </row>
    <row r="7" spans="1:9" s="1" customFormat="1" ht="14.25" x14ac:dyDescent="0.15">
      <c r="A7" s="86"/>
      <c r="B7" s="84"/>
      <c r="C7" s="84"/>
      <c r="D7" s="84"/>
      <c r="E7" s="84"/>
      <c r="F7" s="84"/>
      <c r="G7" s="84"/>
      <c r="H7" s="85"/>
    </row>
    <row r="8" spans="1:9" s="1" customFormat="1" ht="14.25" x14ac:dyDescent="0.15">
      <c r="A8" s="86"/>
      <c r="B8" s="84"/>
      <c r="C8" s="84"/>
      <c r="D8" s="84"/>
      <c r="E8" s="84"/>
      <c r="F8" s="84"/>
      <c r="G8" s="84"/>
      <c r="H8" s="85"/>
    </row>
    <row r="9" spans="1:9" s="1" customFormat="1" ht="14.25" x14ac:dyDescent="0.15">
      <c r="A9" s="86"/>
      <c r="B9" s="84"/>
      <c r="C9" s="84"/>
      <c r="D9" s="84"/>
      <c r="E9" s="84"/>
      <c r="F9" s="84"/>
      <c r="G9" s="84"/>
      <c r="H9" s="85"/>
    </row>
    <row r="10" spans="1:9" s="1" customFormat="1" ht="14.25" x14ac:dyDescent="0.15">
      <c r="A10" s="86"/>
      <c r="B10" s="84"/>
      <c r="C10" s="84"/>
      <c r="D10" s="84"/>
      <c r="E10" s="84"/>
      <c r="F10" s="84"/>
      <c r="G10" s="84"/>
      <c r="H10" s="85"/>
    </row>
    <row r="11" spans="1:9" s="1" customFormat="1" ht="14.25" x14ac:dyDescent="0.15">
      <c r="A11" s="86"/>
      <c r="B11" s="84"/>
      <c r="C11" s="84"/>
      <c r="D11" s="84"/>
      <c r="E11" s="84"/>
      <c r="F11" s="84"/>
      <c r="G11" s="84"/>
      <c r="H11" s="85"/>
    </row>
    <row r="12" spans="1:9" s="1" customFormat="1" ht="14.25" x14ac:dyDescent="0.15">
      <c r="A12" s="86"/>
      <c r="B12" s="84"/>
      <c r="C12" s="84"/>
      <c r="D12" s="84"/>
      <c r="E12" s="84"/>
      <c r="F12" s="84"/>
      <c r="G12" s="84"/>
      <c r="H12" s="85"/>
    </row>
    <row r="13" spans="1:9" s="1" customFormat="1" ht="14.25" x14ac:dyDescent="0.15">
      <c r="A13" s="87"/>
      <c r="B13" s="84"/>
      <c r="C13" s="84"/>
      <c r="D13" s="84"/>
      <c r="E13" s="84"/>
      <c r="F13" s="84"/>
      <c r="G13" s="84"/>
      <c r="H13" s="85"/>
    </row>
    <row r="14" spans="1:9" s="1" customFormat="1" ht="14.25" x14ac:dyDescent="0.15">
      <c r="A14" s="87"/>
      <c r="B14" s="84"/>
      <c r="C14" s="84"/>
      <c r="D14" s="84"/>
      <c r="E14" s="84"/>
      <c r="F14" s="84"/>
      <c r="G14" s="84"/>
      <c r="H14" s="85"/>
    </row>
    <row r="15" spans="1:9" s="1" customFormat="1" ht="14.25" x14ac:dyDescent="0.15">
      <c r="A15" s="87"/>
      <c r="B15" s="84"/>
      <c r="C15" s="84"/>
      <c r="D15" s="84"/>
      <c r="E15" s="84"/>
      <c r="F15" s="84"/>
      <c r="G15" s="84"/>
      <c r="H15" s="85"/>
    </row>
    <row r="16" spans="1:9" s="1" customFormat="1" ht="14.25" x14ac:dyDescent="0.15">
      <c r="A16" s="87"/>
      <c r="B16" s="84"/>
      <c r="C16" s="84"/>
      <c r="D16" s="84"/>
      <c r="E16" s="84"/>
      <c r="F16" s="84"/>
      <c r="G16" s="84"/>
      <c r="H16" s="85"/>
    </row>
    <row r="17" spans="1:8" s="1" customFormat="1" ht="14.25" x14ac:dyDescent="0.15">
      <c r="A17" s="9" t="s">
        <v>45</v>
      </c>
      <c r="B17" s="4"/>
      <c r="C17" s="4"/>
      <c r="D17" s="4"/>
      <c r="E17" s="4"/>
      <c r="F17" s="4"/>
      <c r="G17" s="4"/>
      <c r="H17" s="5"/>
    </row>
    <row r="18" spans="1:8" s="1" customFormat="1" ht="14.25" x14ac:dyDescent="0.15">
      <c r="A18" s="83" t="s">
        <v>51</v>
      </c>
      <c r="B18" s="84"/>
      <c r="C18" s="84"/>
      <c r="D18" s="84"/>
      <c r="E18" s="84"/>
      <c r="F18" s="84"/>
      <c r="G18" s="84"/>
      <c r="H18" s="85"/>
    </row>
    <row r="19" spans="1:8" s="1" customFormat="1" ht="14.25" x14ac:dyDescent="0.15">
      <c r="A19" s="86"/>
      <c r="B19" s="84"/>
      <c r="C19" s="84"/>
      <c r="D19" s="84"/>
      <c r="E19" s="84"/>
      <c r="F19" s="84"/>
      <c r="G19" s="84"/>
      <c r="H19" s="85"/>
    </row>
    <row r="20" spans="1:8" s="1" customFormat="1" ht="14.25" x14ac:dyDescent="0.15">
      <c r="A20" s="86"/>
      <c r="B20" s="84"/>
      <c r="C20" s="84"/>
      <c r="D20" s="84"/>
      <c r="E20" s="84"/>
      <c r="F20" s="84"/>
      <c r="G20" s="84"/>
      <c r="H20" s="85"/>
    </row>
    <row r="21" spans="1:8" s="1" customFormat="1" ht="14.25" x14ac:dyDescent="0.15">
      <c r="A21" s="86"/>
      <c r="B21" s="84"/>
      <c r="C21" s="84"/>
      <c r="D21" s="84"/>
      <c r="E21" s="84"/>
      <c r="F21" s="84"/>
      <c r="G21" s="84"/>
      <c r="H21" s="85"/>
    </row>
    <row r="22" spans="1:8" s="1" customFormat="1" ht="14.25" x14ac:dyDescent="0.15">
      <c r="A22" s="86"/>
      <c r="B22" s="84"/>
      <c r="C22" s="84"/>
      <c r="D22" s="84"/>
      <c r="E22" s="84"/>
      <c r="F22" s="84"/>
      <c r="G22" s="84"/>
      <c r="H22" s="85"/>
    </row>
    <row r="23" spans="1:8" s="1" customFormat="1" ht="14.25" x14ac:dyDescent="0.15">
      <c r="A23" s="86"/>
      <c r="B23" s="84"/>
      <c r="C23" s="84"/>
      <c r="D23" s="84"/>
      <c r="E23" s="84"/>
      <c r="F23" s="84"/>
      <c r="G23" s="84"/>
      <c r="H23" s="85"/>
    </row>
    <row r="24" spans="1:8" s="1" customFormat="1" ht="14.25" x14ac:dyDescent="0.15">
      <c r="A24" s="86"/>
      <c r="B24" s="84"/>
      <c r="C24" s="84"/>
      <c r="D24" s="84"/>
      <c r="E24" s="84"/>
      <c r="F24" s="84"/>
      <c r="G24" s="84"/>
      <c r="H24" s="85"/>
    </row>
    <row r="25" spans="1:8" s="1" customFormat="1" ht="14.25" x14ac:dyDescent="0.15">
      <c r="A25" s="86"/>
      <c r="B25" s="84"/>
      <c r="C25" s="84"/>
      <c r="D25" s="84"/>
      <c r="E25" s="84"/>
      <c r="F25" s="84"/>
      <c r="G25" s="84"/>
      <c r="H25" s="85"/>
    </row>
    <row r="26" spans="1:8" s="1" customFormat="1" ht="14.25" x14ac:dyDescent="0.15">
      <c r="A26" s="87"/>
      <c r="B26" s="84"/>
      <c r="C26" s="84"/>
      <c r="D26" s="84"/>
      <c r="E26" s="84"/>
      <c r="F26" s="84"/>
      <c r="G26" s="84"/>
      <c r="H26" s="85"/>
    </row>
    <row r="27" spans="1:8" s="1" customFormat="1" ht="14.25" x14ac:dyDescent="0.15">
      <c r="A27" s="87"/>
      <c r="B27" s="84"/>
      <c r="C27" s="84"/>
      <c r="D27" s="84"/>
      <c r="E27" s="84"/>
      <c r="F27" s="84"/>
      <c r="G27" s="84"/>
      <c r="H27" s="85"/>
    </row>
    <row r="28" spans="1:8" s="1" customFormat="1" ht="14.25" x14ac:dyDescent="0.15">
      <c r="A28" s="87"/>
      <c r="B28" s="84"/>
      <c r="C28" s="84"/>
      <c r="D28" s="84"/>
      <c r="E28" s="84"/>
      <c r="F28" s="84"/>
      <c r="G28" s="84"/>
      <c r="H28" s="85"/>
    </row>
    <row r="29" spans="1:8" s="1" customFormat="1" ht="14.25" x14ac:dyDescent="0.15">
      <c r="A29" s="87"/>
      <c r="B29" s="84"/>
      <c r="C29" s="84"/>
      <c r="D29" s="84"/>
      <c r="E29" s="84"/>
      <c r="F29" s="84"/>
      <c r="G29" s="84"/>
      <c r="H29" s="85"/>
    </row>
    <row r="30" spans="1:8" s="1" customFormat="1" ht="14.25" x14ac:dyDescent="0.15">
      <c r="A30" s="9" t="s">
        <v>28</v>
      </c>
      <c r="B30" s="4"/>
      <c r="C30" s="4"/>
      <c r="D30" s="4"/>
      <c r="E30" s="4"/>
      <c r="F30" s="4"/>
      <c r="G30" s="4"/>
      <c r="H30" s="5"/>
    </row>
    <row r="31" spans="1:8" s="1" customFormat="1" ht="14.25" x14ac:dyDescent="0.15">
      <c r="A31" s="98" t="s">
        <v>52</v>
      </c>
      <c r="B31" s="84"/>
      <c r="C31" s="84"/>
      <c r="D31" s="84"/>
      <c r="E31" s="84"/>
      <c r="F31" s="84"/>
      <c r="G31" s="84"/>
      <c r="H31" s="85"/>
    </row>
    <row r="32" spans="1:8" s="1" customFormat="1" ht="14.25" x14ac:dyDescent="0.15">
      <c r="A32" s="86"/>
      <c r="B32" s="84"/>
      <c r="C32" s="84"/>
      <c r="D32" s="84"/>
      <c r="E32" s="84"/>
      <c r="F32" s="84"/>
      <c r="G32" s="84"/>
      <c r="H32" s="85"/>
    </row>
    <row r="33" spans="1:8" s="1" customFormat="1" ht="14.25" x14ac:dyDescent="0.15">
      <c r="A33" s="86"/>
      <c r="B33" s="84"/>
      <c r="C33" s="84"/>
      <c r="D33" s="84"/>
      <c r="E33" s="84"/>
      <c r="F33" s="84"/>
      <c r="G33" s="84"/>
      <c r="H33" s="85"/>
    </row>
    <row r="34" spans="1:8" s="1" customFormat="1" ht="14.25" x14ac:dyDescent="0.15">
      <c r="A34" s="86"/>
      <c r="B34" s="84"/>
      <c r="C34" s="84"/>
      <c r="D34" s="84"/>
      <c r="E34" s="84"/>
      <c r="F34" s="84"/>
      <c r="G34" s="84"/>
      <c r="H34" s="85"/>
    </row>
    <row r="35" spans="1:8" s="1" customFormat="1" ht="14.25" x14ac:dyDescent="0.15">
      <c r="A35" s="86"/>
      <c r="B35" s="84"/>
      <c r="C35" s="84"/>
      <c r="D35" s="84"/>
      <c r="E35" s="84"/>
      <c r="F35" s="84"/>
      <c r="G35" s="84"/>
      <c r="H35" s="85"/>
    </row>
    <row r="36" spans="1:8" s="1" customFormat="1" ht="14.25" x14ac:dyDescent="0.15">
      <c r="A36" s="86"/>
      <c r="B36" s="84"/>
      <c r="C36" s="84"/>
      <c r="D36" s="84"/>
      <c r="E36" s="84"/>
      <c r="F36" s="84"/>
      <c r="G36" s="84"/>
      <c r="H36" s="85"/>
    </row>
    <row r="37" spans="1:8" s="1" customFormat="1" ht="14.25" x14ac:dyDescent="0.15">
      <c r="A37" s="86"/>
      <c r="B37" s="84"/>
      <c r="C37" s="84"/>
      <c r="D37" s="84"/>
      <c r="E37" s="84"/>
      <c r="F37" s="84"/>
      <c r="G37" s="84"/>
      <c r="H37" s="85"/>
    </row>
    <row r="38" spans="1:8" s="1" customFormat="1" ht="14.25" x14ac:dyDescent="0.15">
      <c r="A38" s="87"/>
      <c r="B38" s="84"/>
      <c r="C38" s="84"/>
      <c r="D38" s="84"/>
      <c r="E38" s="84"/>
      <c r="F38" s="84"/>
      <c r="G38" s="84"/>
      <c r="H38" s="85"/>
    </row>
    <row r="39" spans="1:8" s="1" customFormat="1" ht="14.25" x14ac:dyDescent="0.15">
      <c r="A39" s="87"/>
      <c r="B39" s="84"/>
      <c r="C39" s="84"/>
      <c r="D39" s="84"/>
      <c r="E39" s="84"/>
      <c r="F39" s="84"/>
      <c r="G39" s="84"/>
      <c r="H39" s="85"/>
    </row>
    <row r="40" spans="1:8" s="1" customFormat="1" ht="14.25" x14ac:dyDescent="0.15">
      <c r="A40" s="87"/>
      <c r="B40" s="84"/>
      <c r="C40" s="84"/>
      <c r="D40" s="84"/>
      <c r="E40" s="84"/>
      <c r="F40" s="84"/>
      <c r="G40" s="84"/>
      <c r="H40" s="85"/>
    </row>
    <row r="41" spans="1:8" s="1" customFormat="1" ht="14.25" x14ac:dyDescent="0.15">
      <c r="A41" s="87"/>
      <c r="B41" s="84"/>
      <c r="C41" s="84"/>
      <c r="D41" s="84"/>
      <c r="E41" s="84"/>
      <c r="F41" s="84"/>
      <c r="G41" s="84"/>
      <c r="H41" s="85"/>
    </row>
    <row r="42" spans="1:8" s="1" customFormat="1" ht="15" thickBot="1" x14ac:dyDescent="0.2">
      <c r="A42" s="80"/>
      <c r="B42" s="81"/>
      <c r="C42" s="81"/>
      <c r="D42" s="81"/>
      <c r="E42" s="81"/>
      <c r="F42" s="81"/>
      <c r="G42" s="81"/>
      <c r="H42" s="82"/>
    </row>
    <row r="43" spans="1:8" s="1" customFormat="1" ht="14.25" x14ac:dyDescent="0.15">
      <c r="A43" s="6"/>
      <c r="B43" s="6"/>
      <c r="C43" s="6"/>
      <c r="D43" s="6"/>
      <c r="E43" s="6"/>
      <c r="F43" s="6"/>
      <c r="G43" s="6"/>
      <c r="H43" s="6"/>
    </row>
    <row r="44" spans="1:8" s="1" customFormat="1" ht="20.100000000000001" customHeight="1" thickBot="1" x14ac:dyDescent="0.2">
      <c r="A44" s="2" t="s">
        <v>15</v>
      </c>
      <c r="B44" s="2"/>
      <c r="C44" s="2"/>
      <c r="D44" s="2"/>
      <c r="E44" s="2"/>
      <c r="F44" s="2"/>
      <c r="G44" s="2"/>
    </row>
    <row r="45" spans="1:8" s="1" customFormat="1" ht="20.100000000000001" customHeight="1" x14ac:dyDescent="0.15">
      <c r="A45" s="27" t="s">
        <v>2</v>
      </c>
      <c r="B45" s="63" t="s">
        <v>3</v>
      </c>
      <c r="C45" s="23" t="s">
        <v>4</v>
      </c>
      <c r="D45" s="23" t="s">
        <v>5</v>
      </c>
      <c r="E45" s="23" t="s">
        <v>6</v>
      </c>
      <c r="F45" s="58" t="s">
        <v>7</v>
      </c>
      <c r="G45" s="23" t="s">
        <v>8</v>
      </c>
      <c r="H45" s="62" t="s">
        <v>78</v>
      </c>
    </row>
    <row r="46" spans="1:8" s="1" customFormat="1" ht="24.95" customHeight="1" x14ac:dyDescent="0.15">
      <c r="A46" s="11"/>
      <c r="B46" s="64"/>
      <c r="C46" s="24"/>
      <c r="D46" s="24"/>
      <c r="E46" s="24"/>
      <c r="F46" s="59"/>
      <c r="G46" s="24"/>
      <c r="H46" s="67"/>
    </row>
    <row r="47" spans="1:8" s="1" customFormat="1" ht="24.95" customHeight="1" x14ac:dyDescent="0.15">
      <c r="A47" s="11"/>
      <c r="B47" s="64"/>
      <c r="C47" s="24"/>
      <c r="D47" s="24"/>
      <c r="E47" s="24"/>
      <c r="F47" s="59"/>
      <c r="G47" s="24"/>
      <c r="H47" s="67"/>
    </row>
    <row r="48" spans="1:8" s="1" customFormat="1" ht="24.95" customHeight="1" x14ac:dyDescent="0.15">
      <c r="A48" s="11"/>
      <c r="B48" s="64"/>
      <c r="C48" s="24"/>
      <c r="D48" s="24"/>
      <c r="E48" s="24"/>
      <c r="F48" s="59"/>
      <c r="G48" s="24"/>
      <c r="H48" s="67"/>
    </row>
    <row r="49" spans="1:8" s="1" customFormat="1" ht="24.95" customHeight="1" x14ac:dyDescent="0.15">
      <c r="A49" s="11"/>
      <c r="B49" s="65"/>
      <c r="C49" s="25"/>
      <c r="D49" s="25"/>
      <c r="E49" s="25"/>
      <c r="F49" s="60"/>
      <c r="G49" s="24"/>
      <c r="H49" s="67"/>
    </row>
    <row r="50" spans="1:8" s="1" customFormat="1" ht="24.95" customHeight="1" x14ac:dyDescent="0.15">
      <c r="A50" s="11"/>
      <c r="B50" s="64"/>
      <c r="C50" s="24"/>
      <c r="D50" s="24"/>
      <c r="E50" s="24"/>
      <c r="F50" s="59"/>
      <c r="G50" s="24"/>
      <c r="H50" s="67"/>
    </row>
    <row r="51" spans="1:8" s="1" customFormat="1" ht="24.95" customHeight="1" x14ac:dyDescent="0.15">
      <c r="A51" s="11"/>
      <c r="B51" s="65"/>
      <c r="C51" s="25"/>
      <c r="D51" s="25"/>
      <c r="E51" s="25"/>
      <c r="F51" s="60"/>
      <c r="G51" s="24"/>
      <c r="H51" s="67"/>
    </row>
    <row r="52" spans="1:8" s="1" customFormat="1" ht="24.95" customHeight="1" x14ac:dyDescent="0.15">
      <c r="A52" s="11"/>
      <c r="B52" s="64"/>
      <c r="C52" s="24"/>
      <c r="D52" s="24"/>
      <c r="E52" s="24"/>
      <c r="F52" s="59"/>
      <c r="G52" s="24"/>
      <c r="H52" s="67"/>
    </row>
    <row r="53" spans="1:8" s="1" customFormat="1" ht="24.95" customHeight="1" thickBot="1" x14ac:dyDescent="0.2">
      <c r="A53" s="12"/>
      <c r="B53" s="66"/>
      <c r="C53" s="26"/>
      <c r="D53" s="26"/>
      <c r="E53" s="26"/>
      <c r="F53" s="61"/>
      <c r="G53" s="26"/>
      <c r="H53" s="68"/>
    </row>
    <row r="54" spans="1:8" s="1" customFormat="1" ht="14.25" x14ac:dyDescent="0.15"/>
    <row r="55" spans="1:8" s="1" customFormat="1" ht="14.25" x14ac:dyDescent="0.15"/>
    <row r="56" spans="1:8" ht="14.25" x14ac:dyDescent="0.15">
      <c r="A56" s="1"/>
      <c r="B56" s="1"/>
      <c r="C56" s="1"/>
      <c r="D56" s="1"/>
      <c r="E56" s="1"/>
      <c r="F56" s="1"/>
      <c r="G56" s="1"/>
      <c r="H56" s="1"/>
    </row>
    <row r="57" spans="1:8" ht="14.25" x14ac:dyDescent="0.15">
      <c r="A57" s="1"/>
      <c r="B57" s="1"/>
      <c r="C57" s="1"/>
      <c r="D57" s="1"/>
      <c r="E57" s="1"/>
      <c r="F57" s="1"/>
      <c r="G57" s="1"/>
      <c r="H57" s="1"/>
    </row>
    <row r="58" spans="1:8" ht="14.25" x14ac:dyDescent="0.15">
      <c r="A58" s="1"/>
      <c r="B58" s="1"/>
      <c r="C58" s="1"/>
      <c r="D58" s="1"/>
      <c r="E58" s="1"/>
      <c r="F58" s="1"/>
      <c r="G58" s="1"/>
      <c r="H58" s="1"/>
    </row>
    <row r="59" spans="1:8" ht="14.25" x14ac:dyDescent="0.15">
      <c r="A59" s="1"/>
      <c r="B59" s="1"/>
      <c r="C59" s="1"/>
      <c r="D59" s="1"/>
      <c r="E59" s="1"/>
      <c r="F59" s="1"/>
      <c r="G59" s="1"/>
      <c r="H59" s="1"/>
    </row>
    <row r="60" spans="1:8" ht="14.25" x14ac:dyDescent="0.15">
      <c r="A60" s="1"/>
      <c r="B60" s="1"/>
      <c r="C60" s="1"/>
      <c r="D60" s="1"/>
      <c r="E60" s="1"/>
      <c r="F60" s="1"/>
      <c r="G60" s="1"/>
      <c r="H60" s="1"/>
    </row>
    <row r="61" spans="1:8" ht="14.25" x14ac:dyDescent="0.15">
      <c r="A61" s="1"/>
      <c r="B61" s="1"/>
      <c r="C61" s="1"/>
      <c r="D61" s="1"/>
      <c r="E61" s="1"/>
      <c r="F61" s="1"/>
      <c r="G61" s="1"/>
      <c r="H61" s="1"/>
    </row>
    <row r="62" spans="1:8" ht="14.25" x14ac:dyDescent="0.15">
      <c r="A62" s="1"/>
      <c r="B62" s="1"/>
      <c r="C62" s="1"/>
      <c r="D62" s="1"/>
      <c r="E62" s="1"/>
      <c r="F62" s="1"/>
      <c r="G62" s="1"/>
      <c r="H62" s="1"/>
    </row>
  </sheetData>
  <mergeCells count="3">
    <mergeCell ref="A31:H42"/>
    <mergeCell ref="A5:H16"/>
    <mergeCell ref="A18:H29"/>
  </mergeCells>
  <phoneticPr fontId="1"/>
  <pageMargins left="0.70866141732283472" right="0.31496062992125984" top="0.35433070866141736" bottom="0.35433070866141736" header="0.11811023622047245" footer="0.1181102362204724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view="pageBreakPreview" topLeftCell="A13" zoomScale="85" zoomScaleNormal="100" zoomScaleSheetLayoutView="85" workbookViewId="0">
      <selection activeCell="C57" sqref="C57"/>
    </sheetView>
  </sheetViews>
  <sheetFormatPr defaultRowHeight="13.5" x14ac:dyDescent="0.15"/>
  <cols>
    <col min="1" max="1" width="11.625" style="7" customWidth="1"/>
    <col min="2" max="8" width="11.625" customWidth="1"/>
  </cols>
  <sheetData>
    <row r="1" spans="1:8" x14ac:dyDescent="0.15">
      <c r="H1" s="10" t="s">
        <v>19</v>
      </c>
    </row>
    <row r="2" spans="1:8" s="1" customFormat="1" ht="15" thickBot="1" x14ac:dyDescent="0.2">
      <c r="A2" s="3" t="s">
        <v>58</v>
      </c>
      <c r="B2" s="3"/>
    </row>
    <row r="3" spans="1:8" s="1" customFormat="1" ht="15" customHeight="1" thickBot="1" x14ac:dyDescent="0.2">
      <c r="A3" s="99" t="s">
        <v>24</v>
      </c>
      <c r="B3" s="21" t="s">
        <v>29</v>
      </c>
      <c r="C3" s="17"/>
      <c r="D3" s="17"/>
      <c r="E3" s="17"/>
      <c r="F3" s="17"/>
      <c r="G3" s="111"/>
      <c r="H3" s="112"/>
    </row>
    <row r="4" spans="1:8" s="1" customFormat="1" ht="15" customHeight="1" x14ac:dyDescent="0.15">
      <c r="A4" s="100"/>
      <c r="B4" s="77" t="s">
        <v>43</v>
      </c>
      <c r="C4" s="78"/>
      <c r="D4" s="78"/>
      <c r="E4" s="78"/>
      <c r="F4" s="78"/>
      <c r="G4" s="78"/>
      <c r="H4" s="79"/>
    </row>
    <row r="5" spans="1:8" s="1" customFormat="1" ht="15" customHeight="1" x14ac:dyDescent="0.15">
      <c r="A5" s="100"/>
      <c r="B5" s="83"/>
      <c r="C5" s="84"/>
      <c r="D5" s="84"/>
      <c r="E5" s="84"/>
      <c r="F5" s="84"/>
      <c r="G5" s="84"/>
      <c r="H5" s="85"/>
    </row>
    <row r="6" spans="1:8" s="1" customFormat="1" ht="15" customHeight="1" x14ac:dyDescent="0.15">
      <c r="A6" s="100"/>
      <c r="B6" s="83"/>
      <c r="C6" s="84"/>
      <c r="D6" s="84"/>
      <c r="E6" s="84"/>
      <c r="F6" s="84"/>
      <c r="G6" s="84"/>
      <c r="H6" s="85"/>
    </row>
    <row r="7" spans="1:8" s="1" customFormat="1" ht="15" customHeight="1" x14ac:dyDescent="0.15">
      <c r="A7" s="100"/>
      <c r="B7" s="87"/>
      <c r="C7" s="84"/>
      <c r="D7" s="84"/>
      <c r="E7" s="84"/>
      <c r="F7" s="84"/>
      <c r="G7" s="84"/>
      <c r="H7" s="85"/>
    </row>
    <row r="8" spans="1:8" s="1" customFormat="1" ht="15" customHeight="1" x14ac:dyDescent="0.15">
      <c r="A8" s="100"/>
      <c r="B8" s="87"/>
      <c r="C8" s="84"/>
      <c r="D8" s="84"/>
      <c r="E8" s="84"/>
      <c r="F8" s="84"/>
      <c r="G8" s="84"/>
      <c r="H8" s="85"/>
    </row>
    <row r="9" spans="1:8" s="1" customFormat="1" ht="15" customHeight="1" thickBot="1" x14ac:dyDescent="0.2">
      <c r="A9" s="100"/>
      <c r="B9" s="80"/>
      <c r="C9" s="81"/>
      <c r="D9" s="81"/>
      <c r="E9" s="81"/>
      <c r="F9" s="81"/>
      <c r="G9" s="81"/>
      <c r="H9" s="82"/>
    </row>
    <row r="10" spans="1:8" s="1" customFormat="1" ht="15" customHeight="1" thickBot="1" x14ac:dyDescent="0.2">
      <c r="A10" s="101" t="s">
        <v>56</v>
      </c>
      <c r="B10" s="14" t="s">
        <v>30</v>
      </c>
      <c r="C10" s="13"/>
      <c r="D10" s="13"/>
      <c r="E10" s="13"/>
      <c r="F10" s="13"/>
      <c r="G10" s="111"/>
      <c r="H10" s="112"/>
    </row>
    <row r="11" spans="1:8" s="1" customFormat="1" ht="15" customHeight="1" x14ac:dyDescent="0.15">
      <c r="A11" s="100"/>
      <c r="B11" s="77" t="s">
        <v>20</v>
      </c>
      <c r="C11" s="78"/>
      <c r="D11" s="78"/>
      <c r="E11" s="78"/>
      <c r="F11" s="78"/>
      <c r="G11" s="78"/>
      <c r="H11" s="79"/>
    </row>
    <row r="12" spans="1:8" s="1" customFormat="1" ht="15" customHeight="1" x14ac:dyDescent="0.15">
      <c r="A12" s="100"/>
      <c r="B12" s="87"/>
      <c r="C12" s="84"/>
      <c r="D12" s="84"/>
      <c r="E12" s="84"/>
      <c r="F12" s="84"/>
      <c r="G12" s="84"/>
      <c r="H12" s="85"/>
    </row>
    <row r="13" spans="1:8" s="1" customFormat="1" ht="15" customHeight="1" thickBot="1" x14ac:dyDescent="0.2">
      <c r="A13" s="100"/>
      <c r="B13" s="80"/>
      <c r="C13" s="81"/>
      <c r="D13" s="81"/>
      <c r="E13" s="81"/>
      <c r="F13" s="81"/>
      <c r="G13" s="81"/>
      <c r="H13" s="82"/>
    </row>
    <row r="14" spans="1:8" s="1" customFormat="1" ht="15" customHeight="1" thickBot="1" x14ac:dyDescent="0.2">
      <c r="A14" s="100"/>
      <c r="B14" s="14" t="s">
        <v>31</v>
      </c>
      <c r="C14" s="13"/>
      <c r="D14" s="13"/>
      <c r="E14" s="13"/>
      <c r="F14" s="13"/>
      <c r="G14" s="111"/>
      <c r="H14" s="112"/>
    </row>
    <row r="15" spans="1:8" s="1" customFormat="1" ht="15" customHeight="1" x14ac:dyDescent="0.15">
      <c r="A15" s="100"/>
      <c r="B15" s="77" t="s">
        <v>20</v>
      </c>
      <c r="C15" s="78"/>
      <c r="D15" s="78"/>
      <c r="E15" s="78"/>
      <c r="F15" s="78"/>
      <c r="G15" s="78"/>
      <c r="H15" s="79"/>
    </row>
    <row r="16" spans="1:8" s="1" customFormat="1" ht="15" customHeight="1" x14ac:dyDescent="0.15">
      <c r="A16" s="100"/>
      <c r="B16" s="87"/>
      <c r="C16" s="84"/>
      <c r="D16" s="84"/>
      <c r="E16" s="84"/>
      <c r="F16" s="84"/>
      <c r="G16" s="84"/>
      <c r="H16" s="85"/>
    </row>
    <row r="17" spans="1:8" s="1" customFormat="1" ht="15" customHeight="1" thickBot="1" x14ac:dyDescent="0.2">
      <c r="A17" s="100"/>
      <c r="B17" s="80"/>
      <c r="C17" s="81"/>
      <c r="D17" s="81"/>
      <c r="E17" s="81"/>
      <c r="F17" s="81"/>
      <c r="G17" s="81"/>
      <c r="H17" s="82"/>
    </row>
    <row r="18" spans="1:8" s="1" customFormat="1" ht="15" customHeight="1" thickBot="1" x14ac:dyDescent="0.2">
      <c r="A18" s="100"/>
      <c r="B18" s="14" t="s">
        <v>32</v>
      </c>
      <c r="C18" s="13"/>
      <c r="D18" s="13"/>
      <c r="E18" s="13"/>
      <c r="F18" s="13"/>
      <c r="G18" s="111"/>
      <c r="H18" s="112"/>
    </row>
    <row r="19" spans="1:8" s="1" customFormat="1" ht="15" customHeight="1" x14ac:dyDescent="0.15">
      <c r="A19" s="100"/>
      <c r="B19" s="77" t="s">
        <v>55</v>
      </c>
      <c r="C19" s="78"/>
      <c r="D19" s="78"/>
      <c r="E19" s="78"/>
      <c r="F19" s="78"/>
      <c r="G19" s="78"/>
      <c r="H19" s="79"/>
    </row>
    <row r="20" spans="1:8" s="1" customFormat="1" ht="15" customHeight="1" x14ac:dyDescent="0.15">
      <c r="A20" s="100"/>
      <c r="B20" s="87"/>
      <c r="C20" s="84"/>
      <c r="D20" s="84"/>
      <c r="E20" s="84"/>
      <c r="F20" s="84"/>
      <c r="G20" s="84"/>
      <c r="H20" s="85"/>
    </row>
    <row r="21" spans="1:8" s="1" customFormat="1" ht="15" customHeight="1" thickBot="1" x14ac:dyDescent="0.2">
      <c r="A21" s="100"/>
      <c r="B21" s="80"/>
      <c r="C21" s="81"/>
      <c r="D21" s="81"/>
      <c r="E21" s="81"/>
      <c r="F21" s="81"/>
      <c r="G21" s="81"/>
      <c r="H21" s="82"/>
    </row>
    <row r="22" spans="1:8" s="1" customFormat="1" ht="15" customHeight="1" thickBot="1" x14ac:dyDescent="0.2">
      <c r="A22" s="100"/>
      <c r="B22" s="14" t="s">
        <v>33</v>
      </c>
      <c r="C22" s="13"/>
      <c r="D22" s="13"/>
      <c r="E22" s="13"/>
      <c r="F22" s="13"/>
      <c r="G22" s="111"/>
      <c r="H22" s="112"/>
    </row>
    <row r="23" spans="1:8" s="1" customFormat="1" ht="15" customHeight="1" x14ac:dyDescent="0.15">
      <c r="A23" s="100"/>
      <c r="B23" s="77" t="s">
        <v>21</v>
      </c>
      <c r="C23" s="78"/>
      <c r="D23" s="78"/>
      <c r="E23" s="78"/>
      <c r="F23" s="78"/>
      <c r="G23" s="78"/>
      <c r="H23" s="79"/>
    </row>
    <row r="24" spans="1:8" s="1" customFormat="1" ht="15" customHeight="1" x14ac:dyDescent="0.15">
      <c r="A24" s="100"/>
      <c r="B24" s="87"/>
      <c r="C24" s="84"/>
      <c r="D24" s="84"/>
      <c r="E24" s="84"/>
      <c r="F24" s="84"/>
      <c r="G24" s="84"/>
      <c r="H24" s="85"/>
    </row>
    <row r="25" spans="1:8" s="1" customFormat="1" ht="15" customHeight="1" thickBot="1" x14ac:dyDescent="0.2">
      <c r="A25" s="100"/>
      <c r="B25" s="80"/>
      <c r="C25" s="81"/>
      <c r="D25" s="81"/>
      <c r="E25" s="81"/>
      <c r="F25" s="81"/>
      <c r="G25" s="81"/>
      <c r="H25" s="82"/>
    </row>
    <row r="26" spans="1:8" s="1" customFormat="1" ht="15" customHeight="1" thickBot="1" x14ac:dyDescent="0.2">
      <c r="A26" s="100"/>
      <c r="B26" s="14" t="s">
        <v>34</v>
      </c>
      <c r="C26" s="13"/>
      <c r="D26" s="13"/>
      <c r="E26" s="13"/>
      <c r="F26" s="13"/>
      <c r="G26" s="111"/>
      <c r="H26" s="112"/>
    </row>
    <row r="27" spans="1:8" s="1" customFormat="1" ht="15" customHeight="1" x14ac:dyDescent="0.15">
      <c r="A27" s="100"/>
      <c r="B27" s="77" t="s">
        <v>21</v>
      </c>
      <c r="C27" s="78"/>
      <c r="D27" s="78"/>
      <c r="E27" s="78"/>
      <c r="F27" s="78"/>
      <c r="G27" s="78"/>
      <c r="H27" s="79"/>
    </row>
    <row r="28" spans="1:8" s="1" customFormat="1" ht="15" customHeight="1" x14ac:dyDescent="0.15">
      <c r="A28" s="100"/>
      <c r="B28" s="87"/>
      <c r="C28" s="84"/>
      <c r="D28" s="84"/>
      <c r="E28" s="84"/>
      <c r="F28" s="84"/>
      <c r="G28" s="84"/>
      <c r="H28" s="85"/>
    </row>
    <row r="29" spans="1:8" s="1" customFormat="1" ht="15" customHeight="1" thickBot="1" x14ac:dyDescent="0.2">
      <c r="A29" s="100"/>
      <c r="B29" s="80"/>
      <c r="C29" s="81"/>
      <c r="D29" s="81"/>
      <c r="E29" s="81"/>
      <c r="F29" s="81"/>
      <c r="G29" s="81"/>
      <c r="H29" s="82"/>
    </row>
    <row r="30" spans="1:8" s="1" customFormat="1" ht="15" customHeight="1" thickBot="1" x14ac:dyDescent="0.2">
      <c r="A30" s="100"/>
      <c r="B30" s="14" t="s">
        <v>35</v>
      </c>
      <c r="C30" s="13"/>
      <c r="D30" s="13"/>
      <c r="E30" s="13"/>
      <c r="F30" s="13"/>
      <c r="G30" s="111"/>
      <c r="H30" s="112"/>
    </row>
    <row r="31" spans="1:8" s="1" customFormat="1" ht="15" customHeight="1" x14ac:dyDescent="0.15">
      <c r="A31" s="100"/>
      <c r="B31" s="77" t="s">
        <v>21</v>
      </c>
      <c r="C31" s="78"/>
      <c r="D31" s="78"/>
      <c r="E31" s="78"/>
      <c r="F31" s="78"/>
      <c r="G31" s="78"/>
      <c r="H31" s="79"/>
    </row>
    <row r="32" spans="1:8" s="1" customFormat="1" ht="15" customHeight="1" x14ac:dyDescent="0.15">
      <c r="A32" s="100"/>
      <c r="B32" s="87"/>
      <c r="C32" s="84"/>
      <c r="D32" s="84"/>
      <c r="E32" s="84"/>
      <c r="F32" s="84"/>
      <c r="G32" s="84"/>
      <c r="H32" s="85"/>
    </row>
    <row r="33" spans="1:8" s="1" customFormat="1" ht="15" customHeight="1" thickBot="1" x14ac:dyDescent="0.2">
      <c r="A33" s="100"/>
      <c r="B33" s="80"/>
      <c r="C33" s="81"/>
      <c r="D33" s="81"/>
      <c r="E33" s="81"/>
      <c r="F33" s="81"/>
      <c r="G33" s="81"/>
      <c r="H33" s="82"/>
    </row>
    <row r="34" spans="1:8" s="1" customFormat="1" ht="15" customHeight="1" thickBot="1" x14ac:dyDescent="0.2">
      <c r="A34" s="100"/>
      <c r="B34" s="14" t="s">
        <v>36</v>
      </c>
      <c r="C34" s="16"/>
      <c r="D34" s="16"/>
      <c r="E34" s="16"/>
      <c r="F34" s="16"/>
      <c r="G34" s="111"/>
      <c r="H34" s="112"/>
    </row>
    <row r="35" spans="1:8" s="1" customFormat="1" ht="15" customHeight="1" x14ac:dyDescent="0.15">
      <c r="A35" s="100"/>
      <c r="B35" s="77" t="s">
        <v>54</v>
      </c>
      <c r="C35" s="78"/>
      <c r="D35" s="78"/>
      <c r="E35" s="78"/>
      <c r="F35" s="78"/>
      <c r="G35" s="78"/>
      <c r="H35" s="79"/>
    </row>
    <row r="36" spans="1:8" s="1" customFormat="1" ht="15" customHeight="1" x14ac:dyDescent="0.15">
      <c r="A36" s="100"/>
      <c r="B36" s="87"/>
      <c r="C36" s="84"/>
      <c r="D36" s="84"/>
      <c r="E36" s="84"/>
      <c r="F36" s="84"/>
      <c r="G36" s="84"/>
      <c r="H36" s="85"/>
    </row>
    <row r="37" spans="1:8" s="1" customFormat="1" ht="15" customHeight="1" thickBot="1" x14ac:dyDescent="0.2">
      <c r="A37" s="100"/>
      <c r="B37" s="80"/>
      <c r="C37" s="81"/>
      <c r="D37" s="81"/>
      <c r="E37" s="81"/>
      <c r="F37" s="81"/>
      <c r="G37" s="81"/>
      <c r="H37" s="82"/>
    </row>
    <row r="38" spans="1:8" s="1" customFormat="1" ht="15" customHeight="1" thickBot="1" x14ac:dyDescent="0.2">
      <c r="A38" s="100"/>
      <c r="B38" s="14" t="s">
        <v>37</v>
      </c>
      <c r="C38" s="13"/>
      <c r="D38" s="13"/>
      <c r="E38" s="13"/>
      <c r="F38" s="13"/>
      <c r="G38" s="111"/>
      <c r="H38" s="112"/>
    </row>
    <row r="39" spans="1:8" s="1" customFormat="1" ht="15" customHeight="1" x14ac:dyDescent="0.15">
      <c r="A39" s="100"/>
      <c r="B39" s="77" t="s">
        <v>21</v>
      </c>
      <c r="C39" s="78"/>
      <c r="D39" s="78"/>
      <c r="E39" s="78"/>
      <c r="F39" s="78"/>
      <c r="G39" s="78"/>
      <c r="H39" s="79"/>
    </row>
    <row r="40" spans="1:8" s="1" customFormat="1" ht="15" customHeight="1" x14ac:dyDescent="0.15">
      <c r="A40" s="100"/>
      <c r="B40" s="87"/>
      <c r="C40" s="84"/>
      <c r="D40" s="84"/>
      <c r="E40" s="84"/>
      <c r="F40" s="84"/>
      <c r="G40" s="84"/>
      <c r="H40" s="85"/>
    </row>
    <row r="41" spans="1:8" s="1" customFormat="1" ht="15" customHeight="1" thickBot="1" x14ac:dyDescent="0.2">
      <c r="A41" s="100"/>
      <c r="B41" s="80"/>
      <c r="C41" s="81"/>
      <c r="D41" s="81"/>
      <c r="E41" s="81"/>
      <c r="F41" s="81"/>
      <c r="G41" s="81"/>
      <c r="H41" s="82"/>
    </row>
    <row r="42" spans="1:8" s="1" customFormat="1" ht="15" customHeight="1" thickBot="1" x14ac:dyDescent="0.2">
      <c r="A42" s="100"/>
      <c r="B42" s="14" t="s">
        <v>38</v>
      </c>
      <c r="C42" s="15"/>
      <c r="D42" s="15"/>
      <c r="E42" s="15"/>
      <c r="F42" s="15"/>
      <c r="G42" s="111"/>
      <c r="H42" s="112"/>
    </row>
    <row r="43" spans="1:8" s="1" customFormat="1" ht="15" customHeight="1" x14ac:dyDescent="0.15">
      <c r="A43" s="100"/>
      <c r="B43" s="77" t="s">
        <v>21</v>
      </c>
      <c r="C43" s="78"/>
      <c r="D43" s="78"/>
      <c r="E43" s="78"/>
      <c r="F43" s="78"/>
      <c r="G43" s="78"/>
      <c r="H43" s="79"/>
    </row>
    <row r="44" spans="1:8" s="1" customFormat="1" ht="15" customHeight="1" x14ac:dyDescent="0.15">
      <c r="A44" s="100"/>
      <c r="B44" s="87"/>
      <c r="C44" s="84"/>
      <c r="D44" s="84"/>
      <c r="E44" s="84"/>
      <c r="F44" s="84"/>
      <c r="G44" s="84"/>
      <c r="H44" s="85"/>
    </row>
    <row r="45" spans="1:8" s="1" customFormat="1" ht="15" customHeight="1" thickBot="1" x14ac:dyDescent="0.2">
      <c r="A45" s="100"/>
      <c r="B45" s="80"/>
      <c r="C45" s="81"/>
      <c r="D45" s="81"/>
      <c r="E45" s="81"/>
      <c r="F45" s="81"/>
      <c r="G45" s="81"/>
      <c r="H45" s="82"/>
    </row>
    <row r="46" spans="1:8" s="1" customFormat="1" ht="15" customHeight="1" thickBot="1" x14ac:dyDescent="0.2">
      <c r="A46" s="100"/>
      <c r="B46" s="14" t="s">
        <v>22</v>
      </c>
      <c r="C46" s="15"/>
      <c r="D46" s="15"/>
      <c r="E46" s="15"/>
      <c r="F46" s="15"/>
      <c r="G46" s="111"/>
      <c r="H46" s="112"/>
    </row>
    <row r="47" spans="1:8" s="1" customFormat="1" ht="15" customHeight="1" x14ac:dyDescent="0.15">
      <c r="A47" s="100"/>
      <c r="B47" s="71" t="s">
        <v>44</v>
      </c>
      <c r="C47" s="72"/>
      <c r="D47" s="72"/>
      <c r="E47" s="72"/>
      <c r="F47" s="72"/>
      <c r="G47" s="72"/>
      <c r="H47" s="73"/>
    </row>
    <row r="48" spans="1:8" s="1" customFormat="1" ht="15" customHeight="1" x14ac:dyDescent="0.15">
      <c r="A48" s="100"/>
      <c r="B48" s="94"/>
      <c r="C48" s="95"/>
      <c r="D48" s="95"/>
      <c r="E48" s="95"/>
      <c r="F48" s="95"/>
      <c r="G48" s="95"/>
      <c r="H48" s="96"/>
    </row>
    <row r="49" spans="1:8" s="1" customFormat="1" ht="15" customHeight="1" thickBot="1" x14ac:dyDescent="0.2">
      <c r="A49" s="102"/>
      <c r="B49" s="74"/>
      <c r="C49" s="75"/>
      <c r="D49" s="75"/>
      <c r="E49" s="75"/>
      <c r="F49" s="75"/>
      <c r="G49" s="75"/>
      <c r="H49" s="76"/>
    </row>
    <row r="50" spans="1:8" s="1" customFormat="1" ht="15" customHeight="1" thickBot="1" x14ac:dyDescent="0.2">
      <c r="A50" s="103" t="s">
        <v>25</v>
      </c>
      <c r="B50" s="14" t="s">
        <v>39</v>
      </c>
      <c r="C50" s="22"/>
      <c r="D50" s="22"/>
      <c r="E50" s="22"/>
      <c r="F50" s="22"/>
      <c r="G50" s="111">
        <f>ROUNDDOWN((G3+G10+G14+G18+G22+G26+G30+G34+G38+G42+G46)*0.1,0)</f>
        <v>0</v>
      </c>
      <c r="H50" s="112"/>
    </row>
    <row r="51" spans="1:8" s="1" customFormat="1" ht="15" customHeight="1" x14ac:dyDescent="0.15">
      <c r="A51" s="103"/>
      <c r="B51" s="71" t="s">
        <v>57</v>
      </c>
      <c r="C51" s="104"/>
      <c r="D51" s="104"/>
      <c r="E51" s="104"/>
      <c r="F51" s="104"/>
      <c r="G51" s="104"/>
      <c r="H51" s="105"/>
    </row>
    <row r="52" spans="1:8" s="1" customFormat="1" ht="15" customHeight="1" x14ac:dyDescent="0.15">
      <c r="A52" s="103"/>
      <c r="B52" s="98"/>
      <c r="C52" s="106"/>
      <c r="D52" s="106"/>
      <c r="E52" s="106"/>
      <c r="F52" s="106"/>
      <c r="G52" s="106"/>
      <c r="H52" s="107"/>
    </row>
    <row r="53" spans="1:8" s="1" customFormat="1" ht="15" customHeight="1" x14ac:dyDescent="0.15">
      <c r="A53" s="103"/>
      <c r="B53" s="98"/>
      <c r="C53" s="106"/>
      <c r="D53" s="106"/>
      <c r="E53" s="106"/>
      <c r="F53" s="106"/>
      <c r="G53" s="106"/>
      <c r="H53" s="107"/>
    </row>
    <row r="54" spans="1:8" s="1" customFormat="1" ht="15" customHeight="1" thickBot="1" x14ac:dyDescent="0.2">
      <c r="A54" s="103"/>
      <c r="B54" s="108"/>
      <c r="C54" s="109"/>
      <c r="D54" s="109"/>
      <c r="E54" s="109"/>
      <c r="F54" s="109"/>
      <c r="G54" s="109"/>
      <c r="H54" s="110"/>
    </row>
    <row r="55" spans="1:8" s="1" customFormat="1" ht="21" customHeight="1" thickBot="1" x14ac:dyDescent="0.2">
      <c r="A55" s="8" t="s">
        <v>26</v>
      </c>
      <c r="B55" s="14" t="s">
        <v>23</v>
      </c>
      <c r="C55" s="28" t="s">
        <v>59</v>
      </c>
      <c r="D55" s="22"/>
      <c r="E55" s="22"/>
      <c r="F55" s="22"/>
      <c r="G55" s="111">
        <f>ROUNDDOWN((G3+G10+G14+G18+G22+G26+G30+G34+G38+G42+G46+G50)*1.1,0)</f>
        <v>0</v>
      </c>
      <c r="H55" s="112"/>
    </row>
    <row r="56" spans="1:8" s="1" customFormat="1" ht="26.25" customHeight="1" thickBot="1" x14ac:dyDescent="0.2">
      <c r="A56" s="14" t="s">
        <v>10</v>
      </c>
      <c r="B56" s="28" t="s">
        <v>60</v>
      </c>
      <c r="C56" s="22"/>
      <c r="D56" s="22"/>
      <c r="E56" s="22"/>
      <c r="F56" s="22"/>
      <c r="G56" s="111">
        <f>G3+G10+G14+G18+G22+G26+G30+G34+G38+G42+G46+G50+G55</f>
        <v>0</v>
      </c>
      <c r="H56" s="112"/>
    </row>
    <row r="57" spans="1:8" s="1" customFormat="1" ht="20.100000000000001" customHeight="1" x14ac:dyDescent="0.15">
      <c r="B57" s="4"/>
      <c r="C57" s="4"/>
      <c r="D57" s="4"/>
      <c r="E57" s="4"/>
      <c r="F57" s="4"/>
      <c r="G57" s="4"/>
      <c r="H57" s="4"/>
    </row>
    <row r="58" spans="1:8" s="1" customFormat="1" ht="20.100000000000001" customHeight="1" x14ac:dyDescent="0.15">
      <c r="B58" s="4"/>
      <c r="C58" s="4"/>
      <c r="D58" s="4"/>
      <c r="E58" s="4"/>
      <c r="F58" s="4"/>
      <c r="G58" s="4"/>
      <c r="H58" s="4"/>
    </row>
    <row r="59" spans="1:8" s="1" customFormat="1" ht="20.100000000000001" customHeight="1" x14ac:dyDescent="0.15">
      <c r="B59" s="4"/>
      <c r="C59" s="4"/>
      <c r="D59" s="4"/>
      <c r="E59" s="4"/>
      <c r="F59" s="4"/>
      <c r="G59" s="4"/>
      <c r="H59" s="4"/>
    </row>
    <row r="60" spans="1:8" s="1" customFormat="1" ht="14.25" x14ac:dyDescent="0.15"/>
    <row r="61" spans="1:8" ht="14.25" x14ac:dyDescent="0.15">
      <c r="B61" s="1"/>
      <c r="C61" s="1"/>
      <c r="D61" s="1"/>
      <c r="E61" s="1"/>
      <c r="F61" s="1"/>
      <c r="G61" s="1"/>
      <c r="H61" s="1"/>
    </row>
    <row r="62" spans="1:8" ht="14.25" x14ac:dyDescent="0.15">
      <c r="B62" s="1"/>
      <c r="C62" s="1"/>
      <c r="D62" s="1"/>
      <c r="E62" s="1"/>
      <c r="F62" s="1"/>
      <c r="G62" s="1"/>
      <c r="H62" s="1"/>
    </row>
    <row r="63" spans="1:8" ht="14.25" x14ac:dyDescent="0.15">
      <c r="B63" s="1"/>
      <c r="C63" s="1"/>
      <c r="D63" s="1"/>
      <c r="E63" s="1"/>
      <c r="F63" s="1"/>
      <c r="G63" s="1"/>
      <c r="H63" s="1"/>
    </row>
    <row r="64" spans="1:8" ht="14.25" x14ac:dyDescent="0.15">
      <c r="B64" s="1"/>
      <c r="C64" s="1"/>
      <c r="D64" s="1"/>
      <c r="E64" s="1"/>
      <c r="F64" s="1"/>
      <c r="G64" s="1"/>
      <c r="H64" s="1"/>
    </row>
    <row r="65" spans="2:8" ht="14.25" x14ac:dyDescent="0.15">
      <c r="B65" s="1"/>
      <c r="C65" s="1"/>
      <c r="D65" s="1"/>
      <c r="E65" s="1"/>
      <c r="F65" s="1"/>
      <c r="G65" s="1"/>
      <c r="H65" s="1"/>
    </row>
    <row r="66" spans="2:8" ht="14.25" x14ac:dyDescent="0.15">
      <c r="B66" s="1"/>
      <c r="C66" s="1"/>
      <c r="D66" s="1"/>
      <c r="E66" s="1"/>
      <c r="F66" s="1"/>
      <c r="G66" s="1"/>
      <c r="H66" s="1"/>
    </row>
    <row r="67" spans="2:8" ht="14.25" x14ac:dyDescent="0.15">
      <c r="B67" s="1"/>
      <c r="C67" s="1"/>
      <c r="D67" s="1"/>
      <c r="E67" s="1"/>
      <c r="F67" s="1"/>
      <c r="G67" s="1"/>
      <c r="H67" s="1"/>
    </row>
    <row r="68" spans="2:8" ht="14.25" x14ac:dyDescent="0.15">
      <c r="B68" s="1"/>
      <c r="C68" s="1"/>
      <c r="D68" s="1"/>
      <c r="E68" s="1"/>
      <c r="F68" s="1"/>
      <c r="G68" s="1"/>
      <c r="H68" s="1"/>
    </row>
  </sheetData>
  <mergeCells count="29">
    <mergeCell ref="G14:H14"/>
    <mergeCell ref="G10:H10"/>
    <mergeCell ref="G26:H26"/>
    <mergeCell ref="G38:H38"/>
    <mergeCell ref="G34:H34"/>
    <mergeCell ref="G30:H30"/>
    <mergeCell ref="G22:H22"/>
    <mergeCell ref="G18:H18"/>
    <mergeCell ref="G56:H56"/>
    <mergeCell ref="G55:H55"/>
    <mergeCell ref="G50:H50"/>
    <mergeCell ref="G46:H46"/>
    <mergeCell ref="G42:H42"/>
    <mergeCell ref="A3:A9"/>
    <mergeCell ref="A10:A49"/>
    <mergeCell ref="A50:A54"/>
    <mergeCell ref="B27:H29"/>
    <mergeCell ref="B35:H37"/>
    <mergeCell ref="B43:H45"/>
    <mergeCell ref="B51:H54"/>
    <mergeCell ref="B4:H9"/>
    <mergeCell ref="B39:H41"/>
    <mergeCell ref="B19:H21"/>
    <mergeCell ref="B23:H25"/>
    <mergeCell ref="B31:H33"/>
    <mergeCell ref="B47:H49"/>
    <mergeCell ref="B11:H13"/>
    <mergeCell ref="B15:H17"/>
    <mergeCell ref="G3:H3"/>
  </mergeCells>
  <phoneticPr fontId="1"/>
  <pageMargins left="0.70866141732283472" right="0.31496062992125984" top="0.35433070866141736" bottom="0.35433070866141736" header="0.11811023622047245" footer="0.1181102362204724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8"/>
  <sheetViews>
    <sheetView tabSelected="1" view="pageBreakPreview" topLeftCell="A3" zoomScale="85" zoomScaleNormal="85" zoomScaleSheetLayoutView="85" workbookViewId="0">
      <selection activeCell="A3" sqref="A3"/>
    </sheetView>
  </sheetViews>
  <sheetFormatPr defaultRowHeight="12" x14ac:dyDescent="0.15"/>
  <cols>
    <col min="1" max="1" width="0.875" style="118" customWidth="1"/>
    <col min="2" max="2" width="10.625" style="118" customWidth="1"/>
    <col min="3" max="7" width="10.625" style="29" customWidth="1"/>
    <col min="8" max="14" width="10.625" style="118" customWidth="1"/>
    <col min="15" max="16384" width="9" style="118"/>
  </cols>
  <sheetData>
    <row r="1" spans="1:12" ht="24" hidden="1" x14ac:dyDescent="0.15">
      <c r="G1" s="29" t="s">
        <v>76</v>
      </c>
      <c r="I1" s="118" t="s">
        <v>75</v>
      </c>
    </row>
    <row r="2" spans="1:12" ht="29.25" hidden="1" customHeight="1" x14ac:dyDescent="0.15">
      <c r="A2" s="118" t="s">
        <v>63</v>
      </c>
      <c r="C2" s="119" t="s">
        <v>63</v>
      </c>
      <c r="D2" s="119"/>
      <c r="E2" s="120"/>
      <c r="F2" s="120"/>
      <c r="G2" s="121">
        <f>[1]【R３FY】労務費単価の考え方!H57</f>
        <v>1.34</v>
      </c>
      <c r="H2" s="122" t="s">
        <v>74</v>
      </c>
      <c r="I2" s="123">
        <f>[1]【R３FY】労務費単価の考え方!H36</f>
        <v>160.4</v>
      </c>
    </row>
    <row r="3" spans="1:12" ht="24" customHeight="1" x14ac:dyDescent="0.15">
      <c r="C3" s="120"/>
      <c r="D3" s="120"/>
      <c r="E3" s="120"/>
      <c r="F3" s="120"/>
      <c r="G3" s="124"/>
      <c r="H3" s="125"/>
      <c r="I3" s="126"/>
      <c r="L3" s="118" t="s">
        <v>80</v>
      </c>
    </row>
    <row r="4" spans="1:12" ht="24" customHeight="1" x14ac:dyDescent="0.15">
      <c r="B4" s="127" t="s">
        <v>81</v>
      </c>
      <c r="C4" s="128"/>
      <c r="D4" s="128"/>
      <c r="E4" s="128"/>
      <c r="F4" s="128"/>
      <c r="G4" s="128"/>
      <c r="H4" s="129"/>
      <c r="I4" s="129"/>
      <c r="J4" s="129"/>
      <c r="K4" s="129"/>
      <c r="L4" s="129"/>
    </row>
    <row r="5" spans="1:12" ht="24" customHeight="1" thickBot="1" x14ac:dyDescent="0.2">
      <c r="B5" s="130"/>
      <c r="C5" s="131"/>
      <c r="D5" s="118"/>
      <c r="E5" s="118"/>
      <c r="F5" s="118"/>
      <c r="G5" s="118"/>
      <c r="H5" s="132" t="s">
        <v>63</v>
      </c>
      <c r="I5" s="132" t="s">
        <v>63</v>
      </c>
    </row>
    <row r="6" spans="1:12" ht="36" customHeight="1" x14ac:dyDescent="0.15">
      <c r="B6" s="114" t="s">
        <v>73</v>
      </c>
      <c r="C6" s="133"/>
      <c r="D6" s="133"/>
      <c r="E6" s="133"/>
      <c r="F6" s="134"/>
      <c r="G6" s="117" t="s">
        <v>72</v>
      </c>
      <c r="H6" s="135"/>
      <c r="I6" s="136" t="s">
        <v>71</v>
      </c>
      <c r="J6" s="137"/>
      <c r="K6" s="137"/>
      <c r="L6" s="138" t="s">
        <v>70</v>
      </c>
    </row>
    <row r="7" spans="1:12" ht="24" customHeight="1" x14ac:dyDescent="0.15">
      <c r="B7" s="115" t="s">
        <v>69</v>
      </c>
      <c r="C7" s="57" t="s">
        <v>68</v>
      </c>
      <c r="D7" s="113" t="s">
        <v>68</v>
      </c>
      <c r="E7" s="139"/>
      <c r="F7" s="140"/>
      <c r="G7" s="141" t="s">
        <v>67</v>
      </c>
      <c r="H7" s="142" t="s">
        <v>66</v>
      </c>
      <c r="I7" s="116" t="s">
        <v>65</v>
      </c>
      <c r="J7" s="139"/>
      <c r="K7" s="139"/>
      <c r="L7" s="143"/>
    </row>
    <row r="8" spans="1:12" ht="24" customHeight="1" thickBot="1" x14ac:dyDescent="0.2">
      <c r="B8" s="144"/>
      <c r="C8" s="145"/>
      <c r="D8" s="146" t="s">
        <v>64</v>
      </c>
      <c r="E8" s="147"/>
      <c r="F8" s="147"/>
      <c r="G8" s="148"/>
      <c r="H8" s="149"/>
      <c r="I8" s="147" t="s">
        <v>64</v>
      </c>
      <c r="J8" s="147"/>
      <c r="K8" s="147"/>
      <c r="L8" s="150"/>
    </row>
    <row r="9" spans="1:12" ht="24" customHeight="1" x14ac:dyDescent="0.15">
      <c r="B9" s="151">
        <v>1</v>
      </c>
      <c r="C9" s="56">
        <v>58000</v>
      </c>
      <c r="D9" s="55"/>
      <c r="E9" s="152" t="s">
        <v>62</v>
      </c>
      <c r="F9" s="54">
        <v>63000</v>
      </c>
      <c r="G9" s="53">
        <f>ROUNDDOWN(C9/$I$2,-1)</f>
        <v>360</v>
      </c>
      <c r="H9" s="52">
        <f>ROUNDDOWN(C9*$G$2/$I$2,-1)</f>
        <v>480</v>
      </c>
      <c r="I9" s="51" t="s">
        <v>63</v>
      </c>
      <c r="J9" s="153" t="s">
        <v>61</v>
      </c>
      <c r="K9" s="51">
        <f>F9*G2</f>
        <v>84420</v>
      </c>
      <c r="L9" s="50">
        <f>ROUNDDOWN(C9*$G$2/$I$2,-1)</f>
        <v>480</v>
      </c>
    </row>
    <row r="10" spans="1:12" ht="24" customHeight="1" x14ac:dyDescent="0.15">
      <c r="B10" s="154">
        <v>2</v>
      </c>
      <c r="C10" s="45">
        <v>68000</v>
      </c>
      <c r="D10" s="49">
        <v>63000</v>
      </c>
      <c r="E10" s="155" t="s">
        <v>62</v>
      </c>
      <c r="F10" s="43">
        <v>73000</v>
      </c>
      <c r="G10" s="42">
        <f>ROUNDDOWN(C10/$I$2,-1)</f>
        <v>420</v>
      </c>
      <c r="H10" s="41">
        <f t="shared" ref="H10:H55" si="0">ROUNDDOWN(C10*$G$2/$I$2,-1)</f>
        <v>560</v>
      </c>
      <c r="I10" s="39">
        <f>D10*G2</f>
        <v>84420</v>
      </c>
      <c r="J10" s="156" t="s">
        <v>61</v>
      </c>
      <c r="K10" s="39">
        <f>F10*G2</f>
        <v>97820</v>
      </c>
      <c r="L10" s="38">
        <f>ROUNDDOWN(C10*$G$2/$I$2,-1)</f>
        <v>560</v>
      </c>
    </row>
    <row r="11" spans="1:12" ht="24" customHeight="1" x14ac:dyDescent="0.15">
      <c r="B11" s="154">
        <v>3</v>
      </c>
      <c r="C11" s="45">
        <v>78000</v>
      </c>
      <c r="D11" s="44">
        <v>73000</v>
      </c>
      <c r="E11" s="155" t="s">
        <v>62</v>
      </c>
      <c r="F11" s="43">
        <v>83000</v>
      </c>
      <c r="G11" s="42">
        <f t="shared" ref="G11:G55" si="1">ROUNDDOWN(C11/$I$2,-1)</f>
        <v>480</v>
      </c>
      <c r="H11" s="41">
        <f t="shared" si="0"/>
        <v>650</v>
      </c>
      <c r="I11" s="39">
        <f>D11*G2</f>
        <v>97820</v>
      </c>
      <c r="J11" s="156" t="s">
        <v>61</v>
      </c>
      <c r="K11" s="39">
        <f>F11*G2</f>
        <v>111220</v>
      </c>
      <c r="L11" s="38">
        <f t="shared" ref="L11:L55" si="2">ROUNDDOWN(C11*$G$2/$I$2,-1)</f>
        <v>650</v>
      </c>
    </row>
    <row r="12" spans="1:12" ht="24" customHeight="1" x14ac:dyDescent="0.15">
      <c r="B12" s="154">
        <v>4</v>
      </c>
      <c r="C12" s="45">
        <v>88000</v>
      </c>
      <c r="D12" s="44">
        <v>83000</v>
      </c>
      <c r="E12" s="155" t="s">
        <v>62</v>
      </c>
      <c r="F12" s="43">
        <v>93000</v>
      </c>
      <c r="G12" s="42">
        <f t="shared" si="1"/>
        <v>540</v>
      </c>
      <c r="H12" s="41">
        <f t="shared" si="0"/>
        <v>730</v>
      </c>
      <c r="I12" s="39">
        <f>D12*G2</f>
        <v>111220</v>
      </c>
      <c r="J12" s="156" t="s">
        <v>61</v>
      </c>
      <c r="K12" s="39">
        <f>F12*G2</f>
        <v>124620.00000000001</v>
      </c>
      <c r="L12" s="38">
        <f t="shared" si="2"/>
        <v>730</v>
      </c>
    </row>
    <row r="13" spans="1:12" ht="24" customHeight="1" x14ac:dyDescent="0.15">
      <c r="B13" s="154">
        <v>5</v>
      </c>
      <c r="C13" s="45">
        <v>98000</v>
      </c>
      <c r="D13" s="44">
        <v>93000</v>
      </c>
      <c r="E13" s="155" t="s">
        <v>62</v>
      </c>
      <c r="F13" s="43">
        <v>101000</v>
      </c>
      <c r="G13" s="42">
        <f t="shared" si="1"/>
        <v>610</v>
      </c>
      <c r="H13" s="41">
        <f t="shared" si="0"/>
        <v>810</v>
      </c>
      <c r="I13" s="39">
        <f>D13*G2</f>
        <v>124620.00000000001</v>
      </c>
      <c r="J13" s="156" t="s">
        <v>61</v>
      </c>
      <c r="K13" s="39">
        <f>F13*G2</f>
        <v>135340</v>
      </c>
      <c r="L13" s="38">
        <f t="shared" si="2"/>
        <v>810</v>
      </c>
    </row>
    <row r="14" spans="1:12" ht="24" customHeight="1" x14ac:dyDescent="0.15">
      <c r="B14" s="154">
        <v>6</v>
      </c>
      <c r="C14" s="45">
        <v>104000</v>
      </c>
      <c r="D14" s="44">
        <v>101000</v>
      </c>
      <c r="E14" s="155" t="s">
        <v>62</v>
      </c>
      <c r="F14" s="43">
        <v>107000</v>
      </c>
      <c r="G14" s="42">
        <f t="shared" si="1"/>
        <v>640</v>
      </c>
      <c r="H14" s="41">
        <f t="shared" si="0"/>
        <v>860</v>
      </c>
      <c r="I14" s="39">
        <f>D14*G2</f>
        <v>135340</v>
      </c>
      <c r="J14" s="156" t="s">
        <v>61</v>
      </c>
      <c r="K14" s="39">
        <f>F14*G2</f>
        <v>143380</v>
      </c>
      <c r="L14" s="38">
        <f t="shared" si="2"/>
        <v>860</v>
      </c>
    </row>
    <row r="15" spans="1:12" ht="24" customHeight="1" x14ac:dyDescent="0.15">
      <c r="B15" s="154">
        <v>7</v>
      </c>
      <c r="C15" s="45">
        <v>110000</v>
      </c>
      <c r="D15" s="44">
        <v>107000</v>
      </c>
      <c r="E15" s="155" t="s">
        <v>62</v>
      </c>
      <c r="F15" s="43">
        <v>114000</v>
      </c>
      <c r="G15" s="42">
        <f t="shared" si="1"/>
        <v>680</v>
      </c>
      <c r="H15" s="41">
        <f t="shared" si="0"/>
        <v>910</v>
      </c>
      <c r="I15" s="39">
        <f>D15*G2</f>
        <v>143380</v>
      </c>
      <c r="J15" s="156" t="s">
        <v>61</v>
      </c>
      <c r="K15" s="39">
        <f>F15*G2</f>
        <v>152760</v>
      </c>
      <c r="L15" s="38">
        <f t="shared" si="2"/>
        <v>910</v>
      </c>
    </row>
    <row r="16" spans="1:12" ht="24" customHeight="1" x14ac:dyDescent="0.15">
      <c r="B16" s="154">
        <v>8</v>
      </c>
      <c r="C16" s="45">
        <v>118000</v>
      </c>
      <c r="D16" s="44">
        <v>114000</v>
      </c>
      <c r="E16" s="155" t="s">
        <v>62</v>
      </c>
      <c r="F16" s="43">
        <v>122000</v>
      </c>
      <c r="G16" s="42">
        <f t="shared" si="1"/>
        <v>730</v>
      </c>
      <c r="H16" s="41">
        <f t="shared" si="0"/>
        <v>980</v>
      </c>
      <c r="I16" s="39">
        <f>D16*G2</f>
        <v>152760</v>
      </c>
      <c r="J16" s="156" t="s">
        <v>61</v>
      </c>
      <c r="K16" s="39">
        <f>F16*G2</f>
        <v>163480</v>
      </c>
      <c r="L16" s="38">
        <f t="shared" si="2"/>
        <v>980</v>
      </c>
    </row>
    <row r="17" spans="2:12" ht="24" customHeight="1" x14ac:dyDescent="0.15">
      <c r="B17" s="154">
        <v>9</v>
      </c>
      <c r="C17" s="45">
        <v>126000</v>
      </c>
      <c r="D17" s="44">
        <v>122000</v>
      </c>
      <c r="E17" s="155" t="s">
        <v>62</v>
      </c>
      <c r="F17" s="43">
        <v>130000</v>
      </c>
      <c r="G17" s="42">
        <f>ROUNDDOWN(C17/$I$2,-1)</f>
        <v>780</v>
      </c>
      <c r="H17" s="41">
        <f t="shared" si="0"/>
        <v>1050</v>
      </c>
      <c r="I17" s="39">
        <f>D17*G2</f>
        <v>163480</v>
      </c>
      <c r="J17" s="156" t="s">
        <v>61</v>
      </c>
      <c r="K17" s="39">
        <f>F17*G2</f>
        <v>174200</v>
      </c>
      <c r="L17" s="38">
        <f t="shared" si="2"/>
        <v>1050</v>
      </c>
    </row>
    <row r="18" spans="2:12" ht="24" customHeight="1" x14ac:dyDescent="0.15">
      <c r="B18" s="154">
        <v>10</v>
      </c>
      <c r="C18" s="45">
        <v>134000</v>
      </c>
      <c r="D18" s="44">
        <v>130000</v>
      </c>
      <c r="E18" s="155" t="s">
        <v>62</v>
      </c>
      <c r="F18" s="43">
        <v>138000</v>
      </c>
      <c r="G18" s="42">
        <f t="shared" si="1"/>
        <v>830</v>
      </c>
      <c r="H18" s="41">
        <f t="shared" si="0"/>
        <v>1110</v>
      </c>
      <c r="I18" s="39">
        <f>D18*G2</f>
        <v>174200</v>
      </c>
      <c r="J18" s="156" t="s">
        <v>61</v>
      </c>
      <c r="K18" s="39">
        <f>F18*G2</f>
        <v>184920</v>
      </c>
      <c r="L18" s="38">
        <f t="shared" si="2"/>
        <v>1110</v>
      </c>
    </row>
    <row r="19" spans="2:12" ht="24" customHeight="1" x14ac:dyDescent="0.15">
      <c r="B19" s="154">
        <v>11</v>
      </c>
      <c r="C19" s="45">
        <v>142000</v>
      </c>
      <c r="D19" s="44">
        <v>138000</v>
      </c>
      <c r="E19" s="155" t="s">
        <v>62</v>
      </c>
      <c r="F19" s="43">
        <v>146000</v>
      </c>
      <c r="G19" s="42">
        <f t="shared" si="1"/>
        <v>880</v>
      </c>
      <c r="H19" s="41">
        <f t="shared" si="0"/>
        <v>1180</v>
      </c>
      <c r="I19" s="39">
        <f>D19*G2</f>
        <v>184920</v>
      </c>
      <c r="J19" s="156" t="s">
        <v>61</v>
      </c>
      <c r="K19" s="39">
        <f>F19*G2</f>
        <v>195640</v>
      </c>
      <c r="L19" s="38">
        <f t="shared" si="2"/>
        <v>1180</v>
      </c>
    </row>
    <row r="20" spans="2:12" ht="24" customHeight="1" x14ac:dyDescent="0.15">
      <c r="B20" s="154">
        <v>12</v>
      </c>
      <c r="C20" s="45">
        <v>150000</v>
      </c>
      <c r="D20" s="44">
        <v>146000</v>
      </c>
      <c r="E20" s="155" t="s">
        <v>62</v>
      </c>
      <c r="F20" s="43">
        <v>155000</v>
      </c>
      <c r="G20" s="42">
        <f t="shared" si="1"/>
        <v>930</v>
      </c>
      <c r="H20" s="41">
        <f t="shared" si="0"/>
        <v>1250</v>
      </c>
      <c r="I20" s="39">
        <f>D20*G2</f>
        <v>195640</v>
      </c>
      <c r="J20" s="156" t="s">
        <v>61</v>
      </c>
      <c r="K20" s="39">
        <f>F20*G2</f>
        <v>207700</v>
      </c>
      <c r="L20" s="38">
        <f t="shared" si="2"/>
        <v>1250</v>
      </c>
    </row>
    <row r="21" spans="2:12" ht="24" customHeight="1" x14ac:dyDescent="0.15">
      <c r="B21" s="154">
        <v>13</v>
      </c>
      <c r="C21" s="45">
        <v>160000</v>
      </c>
      <c r="D21" s="44">
        <v>155000</v>
      </c>
      <c r="E21" s="155" t="s">
        <v>62</v>
      </c>
      <c r="F21" s="43">
        <v>165000</v>
      </c>
      <c r="G21" s="42">
        <f t="shared" si="1"/>
        <v>990</v>
      </c>
      <c r="H21" s="41">
        <f t="shared" si="0"/>
        <v>1330</v>
      </c>
      <c r="I21" s="39">
        <f>D21*G2</f>
        <v>207700</v>
      </c>
      <c r="J21" s="156" t="s">
        <v>61</v>
      </c>
      <c r="K21" s="39">
        <f>F21*G2</f>
        <v>221100</v>
      </c>
      <c r="L21" s="38">
        <f t="shared" si="2"/>
        <v>1330</v>
      </c>
    </row>
    <row r="22" spans="2:12" ht="24" customHeight="1" x14ac:dyDescent="0.15">
      <c r="B22" s="154">
        <v>14</v>
      </c>
      <c r="C22" s="45">
        <v>170000</v>
      </c>
      <c r="D22" s="44">
        <v>165000</v>
      </c>
      <c r="E22" s="155" t="s">
        <v>62</v>
      </c>
      <c r="F22" s="43">
        <v>175000</v>
      </c>
      <c r="G22" s="42">
        <f t="shared" si="1"/>
        <v>1050</v>
      </c>
      <c r="H22" s="41">
        <f t="shared" si="0"/>
        <v>1420</v>
      </c>
      <c r="I22" s="39">
        <f>D22*G2</f>
        <v>221100</v>
      </c>
      <c r="J22" s="156" t="s">
        <v>61</v>
      </c>
      <c r="K22" s="39">
        <f>F22*G2</f>
        <v>234500</v>
      </c>
      <c r="L22" s="38">
        <f t="shared" si="2"/>
        <v>1420</v>
      </c>
    </row>
    <row r="23" spans="2:12" ht="24" customHeight="1" x14ac:dyDescent="0.15">
      <c r="B23" s="154">
        <v>15</v>
      </c>
      <c r="C23" s="45">
        <v>180000</v>
      </c>
      <c r="D23" s="44">
        <v>175000</v>
      </c>
      <c r="E23" s="155" t="s">
        <v>62</v>
      </c>
      <c r="F23" s="43">
        <v>185000</v>
      </c>
      <c r="G23" s="42">
        <f t="shared" si="1"/>
        <v>1120</v>
      </c>
      <c r="H23" s="41">
        <f t="shared" si="0"/>
        <v>1500</v>
      </c>
      <c r="I23" s="39">
        <f>D23*G2</f>
        <v>234500</v>
      </c>
      <c r="J23" s="156" t="s">
        <v>61</v>
      </c>
      <c r="K23" s="39">
        <f>F23*G2</f>
        <v>247900.00000000003</v>
      </c>
      <c r="L23" s="38">
        <f t="shared" si="2"/>
        <v>1500</v>
      </c>
    </row>
    <row r="24" spans="2:12" ht="24" customHeight="1" x14ac:dyDescent="0.15">
      <c r="B24" s="154">
        <v>16</v>
      </c>
      <c r="C24" s="45">
        <v>190000</v>
      </c>
      <c r="D24" s="44">
        <v>185000</v>
      </c>
      <c r="E24" s="155" t="s">
        <v>62</v>
      </c>
      <c r="F24" s="43">
        <v>195000</v>
      </c>
      <c r="G24" s="42">
        <f t="shared" si="1"/>
        <v>1180</v>
      </c>
      <c r="H24" s="41">
        <f t="shared" si="0"/>
        <v>1580</v>
      </c>
      <c r="I24" s="39">
        <f>D24*G2</f>
        <v>247900.00000000003</v>
      </c>
      <c r="J24" s="156" t="s">
        <v>61</v>
      </c>
      <c r="K24" s="39">
        <f>F24*G2</f>
        <v>261300.00000000003</v>
      </c>
      <c r="L24" s="38">
        <f t="shared" si="2"/>
        <v>1580</v>
      </c>
    </row>
    <row r="25" spans="2:12" ht="24" customHeight="1" x14ac:dyDescent="0.15">
      <c r="B25" s="154">
        <v>17</v>
      </c>
      <c r="C25" s="45">
        <v>200000</v>
      </c>
      <c r="D25" s="44">
        <v>195000</v>
      </c>
      <c r="E25" s="155" t="s">
        <v>62</v>
      </c>
      <c r="F25" s="43">
        <v>210000</v>
      </c>
      <c r="G25" s="42">
        <f t="shared" si="1"/>
        <v>1240</v>
      </c>
      <c r="H25" s="41">
        <f t="shared" si="0"/>
        <v>1670</v>
      </c>
      <c r="I25" s="39">
        <f>D25*G2</f>
        <v>261300.00000000003</v>
      </c>
      <c r="J25" s="156" t="s">
        <v>61</v>
      </c>
      <c r="K25" s="39">
        <f>F25*G2</f>
        <v>281400</v>
      </c>
      <c r="L25" s="38">
        <f t="shared" si="2"/>
        <v>1670</v>
      </c>
    </row>
    <row r="26" spans="2:12" ht="24" customHeight="1" x14ac:dyDescent="0.15">
      <c r="B26" s="154">
        <v>18</v>
      </c>
      <c r="C26" s="45">
        <v>220000</v>
      </c>
      <c r="D26" s="44">
        <v>210000</v>
      </c>
      <c r="E26" s="155" t="s">
        <v>62</v>
      </c>
      <c r="F26" s="43">
        <v>230000</v>
      </c>
      <c r="G26" s="42">
        <f t="shared" si="1"/>
        <v>1370</v>
      </c>
      <c r="H26" s="41">
        <f t="shared" si="0"/>
        <v>1830</v>
      </c>
      <c r="I26" s="39">
        <f>D26*G2</f>
        <v>281400</v>
      </c>
      <c r="J26" s="156" t="s">
        <v>61</v>
      </c>
      <c r="K26" s="39">
        <f>F26*G2</f>
        <v>308200</v>
      </c>
      <c r="L26" s="38">
        <f t="shared" si="2"/>
        <v>1830</v>
      </c>
    </row>
    <row r="27" spans="2:12" ht="24" customHeight="1" x14ac:dyDescent="0.15">
      <c r="B27" s="154">
        <v>19</v>
      </c>
      <c r="C27" s="45">
        <v>240000</v>
      </c>
      <c r="D27" s="44">
        <v>230000</v>
      </c>
      <c r="E27" s="155" t="s">
        <v>62</v>
      </c>
      <c r="F27" s="43">
        <v>250000</v>
      </c>
      <c r="G27" s="42">
        <f t="shared" si="1"/>
        <v>1490</v>
      </c>
      <c r="H27" s="41">
        <f t="shared" si="0"/>
        <v>2000</v>
      </c>
      <c r="I27" s="39">
        <f>D27*G2</f>
        <v>308200</v>
      </c>
      <c r="J27" s="156" t="s">
        <v>61</v>
      </c>
      <c r="K27" s="39">
        <f>F27*G2</f>
        <v>335000</v>
      </c>
      <c r="L27" s="38">
        <f t="shared" si="2"/>
        <v>2000</v>
      </c>
    </row>
    <row r="28" spans="2:12" ht="24" customHeight="1" x14ac:dyDescent="0.15">
      <c r="B28" s="154">
        <v>20</v>
      </c>
      <c r="C28" s="45">
        <v>260000</v>
      </c>
      <c r="D28" s="44">
        <v>250000</v>
      </c>
      <c r="E28" s="155" t="s">
        <v>62</v>
      </c>
      <c r="F28" s="43">
        <v>270000</v>
      </c>
      <c r="G28" s="42">
        <f t="shared" si="1"/>
        <v>1620</v>
      </c>
      <c r="H28" s="41">
        <f t="shared" si="0"/>
        <v>2170</v>
      </c>
      <c r="I28" s="39">
        <f>D28*G2</f>
        <v>335000</v>
      </c>
      <c r="J28" s="156" t="s">
        <v>61</v>
      </c>
      <c r="K28" s="39">
        <f>F28*G2</f>
        <v>361800</v>
      </c>
      <c r="L28" s="38">
        <f t="shared" si="2"/>
        <v>2170</v>
      </c>
    </row>
    <row r="29" spans="2:12" ht="24" customHeight="1" x14ac:dyDescent="0.15">
      <c r="B29" s="154">
        <v>21</v>
      </c>
      <c r="C29" s="45">
        <v>280000</v>
      </c>
      <c r="D29" s="44">
        <v>270000</v>
      </c>
      <c r="E29" s="155" t="s">
        <v>62</v>
      </c>
      <c r="F29" s="43">
        <v>290000</v>
      </c>
      <c r="G29" s="42">
        <f t="shared" si="1"/>
        <v>1740</v>
      </c>
      <c r="H29" s="41">
        <f t="shared" si="0"/>
        <v>2330</v>
      </c>
      <c r="I29" s="39">
        <f>D29*G2</f>
        <v>361800</v>
      </c>
      <c r="J29" s="156" t="s">
        <v>61</v>
      </c>
      <c r="K29" s="39">
        <f>F29*G2</f>
        <v>388600</v>
      </c>
      <c r="L29" s="38">
        <f t="shared" si="2"/>
        <v>2330</v>
      </c>
    </row>
    <row r="30" spans="2:12" ht="24" customHeight="1" x14ac:dyDescent="0.15">
      <c r="B30" s="154">
        <v>22</v>
      </c>
      <c r="C30" s="45">
        <v>300000</v>
      </c>
      <c r="D30" s="44">
        <v>290000</v>
      </c>
      <c r="E30" s="155" t="s">
        <v>62</v>
      </c>
      <c r="F30" s="43">
        <v>310000</v>
      </c>
      <c r="G30" s="42">
        <f t="shared" si="1"/>
        <v>1870</v>
      </c>
      <c r="H30" s="41">
        <f t="shared" si="0"/>
        <v>2500</v>
      </c>
      <c r="I30" s="39">
        <f>D30*G2</f>
        <v>388600</v>
      </c>
      <c r="J30" s="156" t="s">
        <v>61</v>
      </c>
      <c r="K30" s="39">
        <f>F30*G2</f>
        <v>415400</v>
      </c>
      <c r="L30" s="38">
        <f t="shared" si="2"/>
        <v>2500</v>
      </c>
    </row>
    <row r="31" spans="2:12" ht="24" customHeight="1" x14ac:dyDescent="0.15">
      <c r="B31" s="154">
        <v>23</v>
      </c>
      <c r="C31" s="45">
        <v>320000</v>
      </c>
      <c r="D31" s="44">
        <v>310000</v>
      </c>
      <c r="E31" s="155" t="s">
        <v>62</v>
      </c>
      <c r="F31" s="43">
        <v>330000</v>
      </c>
      <c r="G31" s="42">
        <f t="shared" si="1"/>
        <v>1990</v>
      </c>
      <c r="H31" s="41">
        <f t="shared" si="0"/>
        <v>2670</v>
      </c>
      <c r="I31" s="39">
        <f>D31*G2</f>
        <v>415400</v>
      </c>
      <c r="J31" s="156" t="s">
        <v>61</v>
      </c>
      <c r="K31" s="39">
        <f>F31*G2</f>
        <v>442200</v>
      </c>
      <c r="L31" s="38">
        <f t="shared" si="2"/>
        <v>2670</v>
      </c>
    </row>
    <row r="32" spans="2:12" ht="24" customHeight="1" x14ac:dyDescent="0.15">
      <c r="B32" s="154">
        <v>24</v>
      </c>
      <c r="C32" s="45">
        <v>340000</v>
      </c>
      <c r="D32" s="44">
        <v>330000</v>
      </c>
      <c r="E32" s="155" t="s">
        <v>62</v>
      </c>
      <c r="F32" s="43">
        <v>350000</v>
      </c>
      <c r="G32" s="42">
        <f t="shared" si="1"/>
        <v>2110</v>
      </c>
      <c r="H32" s="41">
        <f t="shared" si="0"/>
        <v>2840</v>
      </c>
      <c r="I32" s="39">
        <f>D32*G2</f>
        <v>442200</v>
      </c>
      <c r="J32" s="156" t="s">
        <v>61</v>
      </c>
      <c r="K32" s="39">
        <f>F32*G2</f>
        <v>469000</v>
      </c>
      <c r="L32" s="38">
        <f t="shared" si="2"/>
        <v>2840</v>
      </c>
    </row>
    <row r="33" spans="2:12" ht="24" customHeight="1" x14ac:dyDescent="0.15">
      <c r="B33" s="154">
        <v>25</v>
      </c>
      <c r="C33" s="45">
        <v>360000</v>
      </c>
      <c r="D33" s="44">
        <v>350000</v>
      </c>
      <c r="E33" s="155" t="s">
        <v>62</v>
      </c>
      <c r="F33" s="43">
        <v>370000</v>
      </c>
      <c r="G33" s="42">
        <f t="shared" si="1"/>
        <v>2240</v>
      </c>
      <c r="H33" s="41">
        <f t="shared" si="0"/>
        <v>3000</v>
      </c>
      <c r="I33" s="39">
        <f>D33*G2</f>
        <v>469000</v>
      </c>
      <c r="J33" s="156" t="s">
        <v>61</v>
      </c>
      <c r="K33" s="39">
        <f>F33*G2</f>
        <v>495800.00000000006</v>
      </c>
      <c r="L33" s="38">
        <f t="shared" si="2"/>
        <v>3000</v>
      </c>
    </row>
    <row r="34" spans="2:12" ht="24" customHeight="1" x14ac:dyDescent="0.15">
      <c r="B34" s="154">
        <v>26</v>
      </c>
      <c r="C34" s="45">
        <v>380000</v>
      </c>
      <c r="D34" s="44">
        <v>370000</v>
      </c>
      <c r="E34" s="155" t="s">
        <v>62</v>
      </c>
      <c r="F34" s="43">
        <v>395000</v>
      </c>
      <c r="G34" s="42">
        <f t="shared" si="1"/>
        <v>2360</v>
      </c>
      <c r="H34" s="41">
        <f t="shared" si="0"/>
        <v>3170</v>
      </c>
      <c r="I34" s="39">
        <f>D34*G2</f>
        <v>495800.00000000006</v>
      </c>
      <c r="J34" s="156" t="s">
        <v>61</v>
      </c>
      <c r="K34" s="39">
        <f>F34*G2</f>
        <v>529300</v>
      </c>
      <c r="L34" s="38">
        <f t="shared" si="2"/>
        <v>3170</v>
      </c>
    </row>
    <row r="35" spans="2:12" ht="24" customHeight="1" x14ac:dyDescent="0.15">
      <c r="B35" s="154">
        <v>27</v>
      </c>
      <c r="C35" s="45">
        <v>410000</v>
      </c>
      <c r="D35" s="44">
        <v>395000</v>
      </c>
      <c r="E35" s="155" t="s">
        <v>62</v>
      </c>
      <c r="F35" s="43">
        <v>425000</v>
      </c>
      <c r="G35" s="42">
        <f t="shared" si="1"/>
        <v>2550</v>
      </c>
      <c r="H35" s="41">
        <f t="shared" si="0"/>
        <v>3420</v>
      </c>
      <c r="I35" s="39">
        <f>D35*G2</f>
        <v>529300</v>
      </c>
      <c r="J35" s="156" t="s">
        <v>61</v>
      </c>
      <c r="K35" s="39">
        <f>F35*G2</f>
        <v>569500</v>
      </c>
      <c r="L35" s="38">
        <f t="shared" si="2"/>
        <v>3420</v>
      </c>
    </row>
    <row r="36" spans="2:12" ht="24" customHeight="1" x14ac:dyDescent="0.15">
      <c r="B36" s="154">
        <v>28</v>
      </c>
      <c r="C36" s="45">
        <v>440000</v>
      </c>
      <c r="D36" s="44">
        <v>425000</v>
      </c>
      <c r="E36" s="155" t="s">
        <v>62</v>
      </c>
      <c r="F36" s="43">
        <v>455000</v>
      </c>
      <c r="G36" s="42">
        <f t="shared" si="1"/>
        <v>2740</v>
      </c>
      <c r="H36" s="41">
        <f t="shared" si="0"/>
        <v>3670</v>
      </c>
      <c r="I36" s="39">
        <f>D36*G2</f>
        <v>569500</v>
      </c>
      <c r="J36" s="156" t="s">
        <v>61</v>
      </c>
      <c r="K36" s="39">
        <f>F36*G2</f>
        <v>609700</v>
      </c>
      <c r="L36" s="38">
        <f t="shared" si="2"/>
        <v>3670</v>
      </c>
    </row>
    <row r="37" spans="2:12" ht="24" customHeight="1" x14ac:dyDescent="0.15">
      <c r="B37" s="154">
        <v>29</v>
      </c>
      <c r="C37" s="45">
        <v>470000</v>
      </c>
      <c r="D37" s="44">
        <v>455000</v>
      </c>
      <c r="E37" s="155" t="s">
        <v>62</v>
      </c>
      <c r="F37" s="43">
        <v>485000</v>
      </c>
      <c r="G37" s="42">
        <f t="shared" si="1"/>
        <v>2930</v>
      </c>
      <c r="H37" s="41">
        <f t="shared" si="0"/>
        <v>3920</v>
      </c>
      <c r="I37" s="39">
        <f>D37*G2</f>
        <v>609700</v>
      </c>
      <c r="J37" s="156" t="s">
        <v>61</v>
      </c>
      <c r="K37" s="39">
        <f>F37*G2</f>
        <v>649900</v>
      </c>
      <c r="L37" s="38">
        <f t="shared" si="2"/>
        <v>3920</v>
      </c>
    </row>
    <row r="38" spans="2:12" ht="24" customHeight="1" x14ac:dyDescent="0.15">
      <c r="B38" s="154">
        <v>30</v>
      </c>
      <c r="C38" s="45">
        <v>500000</v>
      </c>
      <c r="D38" s="44">
        <v>485000</v>
      </c>
      <c r="E38" s="155" t="s">
        <v>62</v>
      </c>
      <c r="F38" s="43">
        <v>515000</v>
      </c>
      <c r="G38" s="42">
        <f t="shared" si="1"/>
        <v>3110</v>
      </c>
      <c r="H38" s="41">
        <f t="shared" si="0"/>
        <v>4170</v>
      </c>
      <c r="I38" s="39">
        <f>D38*G2</f>
        <v>649900</v>
      </c>
      <c r="J38" s="156" t="s">
        <v>61</v>
      </c>
      <c r="K38" s="39">
        <f>F38*G2</f>
        <v>690100</v>
      </c>
      <c r="L38" s="38">
        <f t="shared" si="2"/>
        <v>4170</v>
      </c>
    </row>
    <row r="39" spans="2:12" ht="24" customHeight="1" x14ac:dyDescent="0.15">
      <c r="B39" s="154">
        <v>31</v>
      </c>
      <c r="C39" s="45">
        <v>530000</v>
      </c>
      <c r="D39" s="44">
        <v>515000</v>
      </c>
      <c r="E39" s="155" t="s">
        <v>62</v>
      </c>
      <c r="F39" s="43">
        <v>545000</v>
      </c>
      <c r="G39" s="42">
        <f t="shared" si="1"/>
        <v>3300</v>
      </c>
      <c r="H39" s="41">
        <f t="shared" si="0"/>
        <v>4420</v>
      </c>
      <c r="I39" s="39">
        <f>D39*G2</f>
        <v>690100</v>
      </c>
      <c r="J39" s="156" t="s">
        <v>61</v>
      </c>
      <c r="K39" s="39">
        <f>F39*G2</f>
        <v>730300</v>
      </c>
      <c r="L39" s="38">
        <f t="shared" si="2"/>
        <v>4420</v>
      </c>
    </row>
    <row r="40" spans="2:12" ht="24" customHeight="1" x14ac:dyDescent="0.15">
      <c r="B40" s="154">
        <v>32</v>
      </c>
      <c r="C40" s="45">
        <v>560000</v>
      </c>
      <c r="D40" s="44">
        <v>545000</v>
      </c>
      <c r="E40" s="155" t="s">
        <v>62</v>
      </c>
      <c r="F40" s="43">
        <v>575000</v>
      </c>
      <c r="G40" s="42">
        <f t="shared" si="1"/>
        <v>3490</v>
      </c>
      <c r="H40" s="41">
        <f t="shared" si="0"/>
        <v>4670</v>
      </c>
      <c r="I40" s="39">
        <f>D40*G2</f>
        <v>730300</v>
      </c>
      <c r="J40" s="156" t="s">
        <v>61</v>
      </c>
      <c r="K40" s="39">
        <f>F40*G2</f>
        <v>770500</v>
      </c>
      <c r="L40" s="38">
        <f t="shared" si="2"/>
        <v>4670</v>
      </c>
    </row>
    <row r="41" spans="2:12" ht="24" customHeight="1" x14ac:dyDescent="0.15">
      <c r="B41" s="154">
        <v>33</v>
      </c>
      <c r="C41" s="45">
        <v>590000</v>
      </c>
      <c r="D41" s="44">
        <v>575000</v>
      </c>
      <c r="E41" s="155" t="s">
        <v>62</v>
      </c>
      <c r="F41" s="43">
        <v>605000</v>
      </c>
      <c r="G41" s="42">
        <f t="shared" si="1"/>
        <v>3670</v>
      </c>
      <c r="H41" s="41">
        <f t="shared" si="0"/>
        <v>4920</v>
      </c>
      <c r="I41" s="39">
        <f>D41*G2</f>
        <v>770500</v>
      </c>
      <c r="J41" s="156" t="s">
        <v>61</v>
      </c>
      <c r="K41" s="39">
        <f>F41*G2</f>
        <v>810700</v>
      </c>
      <c r="L41" s="38">
        <f t="shared" si="2"/>
        <v>4920</v>
      </c>
    </row>
    <row r="42" spans="2:12" ht="24" customHeight="1" x14ac:dyDescent="0.15">
      <c r="B42" s="154">
        <v>34</v>
      </c>
      <c r="C42" s="45">
        <v>620000</v>
      </c>
      <c r="D42" s="44">
        <v>605000</v>
      </c>
      <c r="E42" s="155" t="s">
        <v>62</v>
      </c>
      <c r="F42" s="43">
        <v>635000</v>
      </c>
      <c r="G42" s="42">
        <f t="shared" si="1"/>
        <v>3860</v>
      </c>
      <c r="H42" s="41">
        <f t="shared" si="0"/>
        <v>5170</v>
      </c>
      <c r="I42" s="39">
        <f>D42*G2</f>
        <v>810700</v>
      </c>
      <c r="J42" s="156" t="s">
        <v>61</v>
      </c>
      <c r="K42" s="39">
        <f>F42*G2</f>
        <v>850900</v>
      </c>
      <c r="L42" s="38">
        <f t="shared" si="2"/>
        <v>5170</v>
      </c>
    </row>
    <row r="43" spans="2:12" ht="24" customHeight="1" x14ac:dyDescent="0.15">
      <c r="B43" s="154">
        <v>35</v>
      </c>
      <c r="C43" s="45">
        <v>650000</v>
      </c>
      <c r="D43" s="44">
        <v>635000</v>
      </c>
      <c r="E43" s="155" t="s">
        <v>62</v>
      </c>
      <c r="F43" s="43">
        <v>665000</v>
      </c>
      <c r="G43" s="42">
        <f t="shared" si="1"/>
        <v>4050</v>
      </c>
      <c r="H43" s="41">
        <f t="shared" si="0"/>
        <v>5430</v>
      </c>
      <c r="I43" s="39">
        <f>D43*G2</f>
        <v>850900</v>
      </c>
      <c r="J43" s="156" t="s">
        <v>61</v>
      </c>
      <c r="K43" s="39">
        <f>F43*G2</f>
        <v>891100</v>
      </c>
      <c r="L43" s="38">
        <f t="shared" si="2"/>
        <v>5430</v>
      </c>
    </row>
    <row r="44" spans="2:12" ht="24" customHeight="1" x14ac:dyDescent="0.15">
      <c r="B44" s="154">
        <v>36</v>
      </c>
      <c r="C44" s="45">
        <v>680000</v>
      </c>
      <c r="D44" s="44">
        <v>665000</v>
      </c>
      <c r="E44" s="155" t="s">
        <v>62</v>
      </c>
      <c r="F44" s="43">
        <v>695000</v>
      </c>
      <c r="G44" s="42">
        <f t="shared" si="1"/>
        <v>4230</v>
      </c>
      <c r="H44" s="41">
        <f t="shared" si="0"/>
        <v>5680</v>
      </c>
      <c r="I44" s="39">
        <f>D44*G2</f>
        <v>891100</v>
      </c>
      <c r="J44" s="156" t="s">
        <v>61</v>
      </c>
      <c r="K44" s="39">
        <f>F44*G2</f>
        <v>931300</v>
      </c>
      <c r="L44" s="38">
        <f t="shared" si="2"/>
        <v>5680</v>
      </c>
    </row>
    <row r="45" spans="2:12" ht="24" customHeight="1" x14ac:dyDescent="0.15">
      <c r="B45" s="154">
        <v>37</v>
      </c>
      <c r="C45" s="45">
        <v>710000</v>
      </c>
      <c r="D45" s="44">
        <v>695000</v>
      </c>
      <c r="E45" s="155" t="s">
        <v>62</v>
      </c>
      <c r="F45" s="43">
        <v>730000</v>
      </c>
      <c r="G45" s="42">
        <f t="shared" si="1"/>
        <v>4420</v>
      </c>
      <c r="H45" s="41">
        <f t="shared" si="0"/>
        <v>5930</v>
      </c>
      <c r="I45" s="39">
        <f>D45*G2</f>
        <v>931300</v>
      </c>
      <c r="J45" s="156" t="s">
        <v>61</v>
      </c>
      <c r="K45" s="39">
        <f>F45*G2</f>
        <v>978200.00000000012</v>
      </c>
      <c r="L45" s="38">
        <f t="shared" si="2"/>
        <v>5930</v>
      </c>
    </row>
    <row r="46" spans="2:12" ht="24" customHeight="1" x14ac:dyDescent="0.15">
      <c r="B46" s="154">
        <v>38</v>
      </c>
      <c r="C46" s="45">
        <v>750000</v>
      </c>
      <c r="D46" s="44">
        <v>730000</v>
      </c>
      <c r="E46" s="155" t="s">
        <v>62</v>
      </c>
      <c r="F46" s="43">
        <v>770000</v>
      </c>
      <c r="G46" s="42">
        <f t="shared" si="1"/>
        <v>4670</v>
      </c>
      <c r="H46" s="41">
        <f t="shared" si="0"/>
        <v>6260</v>
      </c>
      <c r="I46" s="39">
        <f>D46*G2</f>
        <v>978200.00000000012</v>
      </c>
      <c r="J46" s="156" t="s">
        <v>61</v>
      </c>
      <c r="K46" s="39">
        <f>F46*G2</f>
        <v>1031800.0000000001</v>
      </c>
      <c r="L46" s="38">
        <f t="shared" si="2"/>
        <v>6260</v>
      </c>
    </row>
    <row r="47" spans="2:12" ht="24" customHeight="1" x14ac:dyDescent="0.15">
      <c r="B47" s="154">
        <v>39</v>
      </c>
      <c r="C47" s="45">
        <v>790000</v>
      </c>
      <c r="D47" s="44">
        <v>770000</v>
      </c>
      <c r="E47" s="155" t="s">
        <v>62</v>
      </c>
      <c r="F47" s="43">
        <v>810000</v>
      </c>
      <c r="G47" s="42">
        <f t="shared" si="1"/>
        <v>4920</v>
      </c>
      <c r="H47" s="41">
        <f t="shared" si="0"/>
        <v>6590</v>
      </c>
      <c r="I47" s="39">
        <f>D47*G2</f>
        <v>1031800.0000000001</v>
      </c>
      <c r="J47" s="156" t="s">
        <v>61</v>
      </c>
      <c r="K47" s="39">
        <f>F47*G2</f>
        <v>1085400</v>
      </c>
      <c r="L47" s="38">
        <f t="shared" si="2"/>
        <v>6590</v>
      </c>
    </row>
    <row r="48" spans="2:12" ht="24" customHeight="1" x14ac:dyDescent="0.15">
      <c r="B48" s="154">
        <v>40</v>
      </c>
      <c r="C48" s="45">
        <v>830000</v>
      </c>
      <c r="D48" s="44">
        <v>810000</v>
      </c>
      <c r="E48" s="155" t="s">
        <v>62</v>
      </c>
      <c r="F48" s="43">
        <v>855000</v>
      </c>
      <c r="G48" s="42">
        <f t="shared" si="1"/>
        <v>5170</v>
      </c>
      <c r="H48" s="41">
        <f t="shared" si="0"/>
        <v>6930</v>
      </c>
      <c r="I48" s="39">
        <f>D48*G2</f>
        <v>1085400</v>
      </c>
      <c r="J48" s="156" t="s">
        <v>61</v>
      </c>
      <c r="K48" s="39">
        <f>F48*G2</f>
        <v>1145700</v>
      </c>
      <c r="L48" s="38">
        <f t="shared" si="2"/>
        <v>6930</v>
      </c>
    </row>
    <row r="49" spans="2:12" ht="24" customHeight="1" x14ac:dyDescent="0.15">
      <c r="B49" s="154">
        <v>41</v>
      </c>
      <c r="C49" s="45">
        <v>880000</v>
      </c>
      <c r="D49" s="44">
        <v>855000</v>
      </c>
      <c r="E49" s="155" t="s">
        <v>62</v>
      </c>
      <c r="F49" s="43">
        <v>905000</v>
      </c>
      <c r="G49" s="42">
        <f t="shared" si="1"/>
        <v>5480</v>
      </c>
      <c r="H49" s="41">
        <f t="shared" si="0"/>
        <v>7350</v>
      </c>
      <c r="I49" s="39">
        <f>D49*G2</f>
        <v>1145700</v>
      </c>
      <c r="J49" s="156" t="s">
        <v>61</v>
      </c>
      <c r="K49" s="39">
        <f>F49*G2</f>
        <v>1212700</v>
      </c>
      <c r="L49" s="38">
        <f t="shared" si="2"/>
        <v>7350</v>
      </c>
    </row>
    <row r="50" spans="2:12" ht="24" customHeight="1" x14ac:dyDescent="0.15">
      <c r="B50" s="154">
        <v>42</v>
      </c>
      <c r="C50" s="45">
        <v>930000</v>
      </c>
      <c r="D50" s="44">
        <v>905000</v>
      </c>
      <c r="E50" s="155" t="s">
        <v>62</v>
      </c>
      <c r="F50" s="43">
        <v>955000</v>
      </c>
      <c r="G50" s="42">
        <f t="shared" si="1"/>
        <v>5790</v>
      </c>
      <c r="H50" s="41">
        <f t="shared" si="0"/>
        <v>7760</v>
      </c>
      <c r="I50" s="39">
        <f>D50*G2</f>
        <v>1212700</v>
      </c>
      <c r="J50" s="156" t="s">
        <v>61</v>
      </c>
      <c r="K50" s="39">
        <f>F50*G2</f>
        <v>1279700</v>
      </c>
      <c r="L50" s="38">
        <f t="shared" si="2"/>
        <v>7760</v>
      </c>
    </row>
    <row r="51" spans="2:12" ht="24" customHeight="1" x14ac:dyDescent="0.15">
      <c r="B51" s="154">
        <v>43</v>
      </c>
      <c r="C51" s="45">
        <v>980000</v>
      </c>
      <c r="D51" s="44">
        <v>955000</v>
      </c>
      <c r="E51" s="155" t="s">
        <v>62</v>
      </c>
      <c r="F51" s="43">
        <v>1005000</v>
      </c>
      <c r="G51" s="42">
        <f t="shared" si="1"/>
        <v>6100</v>
      </c>
      <c r="H51" s="41">
        <f t="shared" si="0"/>
        <v>8180</v>
      </c>
      <c r="I51" s="39">
        <f>D51*G2</f>
        <v>1279700</v>
      </c>
      <c r="J51" s="156" t="s">
        <v>61</v>
      </c>
      <c r="K51" s="39">
        <f>F51*G2</f>
        <v>1346700</v>
      </c>
      <c r="L51" s="38">
        <f t="shared" si="2"/>
        <v>8180</v>
      </c>
    </row>
    <row r="52" spans="2:12" ht="24" customHeight="1" x14ac:dyDescent="0.15">
      <c r="B52" s="154">
        <v>44</v>
      </c>
      <c r="C52" s="45">
        <v>1030000</v>
      </c>
      <c r="D52" s="44">
        <v>1005000</v>
      </c>
      <c r="E52" s="155" t="s">
        <v>62</v>
      </c>
      <c r="F52" s="43">
        <v>1055000</v>
      </c>
      <c r="G52" s="42">
        <f t="shared" si="1"/>
        <v>6420</v>
      </c>
      <c r="H52" s="41">
        <f t="shared" si="0"/>
        <v>8600</v>
      </c>
      <c r="I52" s="39">
        <f>D52*G2</f>
        <v>1346700</v>
      </c>
      <c r="J52" s="156" t="s">
        <v>61</v>
      </c>
      <c r="K52" s="39">
        <f>F52*G2</f>
        <v>1413700</v>
      </c>
      <c r="L52" s="38">
        <f t="shared" si="2"/>
        <v>8600</v>
      </c>
    </row>
    <row r="53" spans="2:12" ht="24" customHeight="1" x14ac:dyDescent="0.15">
      <c r="B53" s="154">
        <v>45</v>
      </c>
      <c r="C53" s="45">
        <v>1090000</v>
      </c>
      <c r="D53" s="44">
        <v>1055000</v>
      </c>
      <c r="E53" s="155" t="s">
        <v>62</v>
      </c>
      <c r="F53" s="43">
        <v>1115000</v>
      </c>
      <c r="G53" s="42">
        <f t="shared" si="1"/>
        <v>6790</v>
      </c>
      <c r="H53" s="41">
        <f t="shared" si="0"/>
        <v>9100</v>
      </c>
      <c r="I53" s="39">
        <f>D53*G2</f>
        <v>1413700</v>
      </c>
      <c r="J53" s="156" t="s">
        <v>61</v>
      </c>
      <c r="K53" s="39">
        <f>F53*G2</f>
        <v>1494100</v>
      </c>
      <c r="L53" s="38">
        <f t="shared" si="2"/>
        <v>9100</v>
      </c>
    </row>
    <row r="54" spans="2:12" ht="24" customHeight="1" x14ac:dyDescent="0.15">
      <c r="B54" s="154">
        <v>46</v>
      </c>
      <c r="C54" s="45">
        <v>1150000</v>
      </c>
      <c r="D54" s="44">
        <v>1115000</v>
      </c>
      <c r="E54" s="155" t="s">
        <v>62</v>
      </c>
      <c r="F54" s="43">
        <v>1175000</v>
      </c>
      <c r="G54" s="42">
        <f t="shared" si="1"/>
        <v>7160</v>
      </c>
      <c r="H54" s="41">
        <f t="shared" si="0"/>
        <v>9600</v>
      </c>
      <c r="I54" s="39">
        <f>D54*G2</f>
        <v>1494100</v>
      </c>
      <c r="J54" s="156" t="s">
        <v>61</v>
      </c>
      <c r="K54" s="39">
        <f>F54*G2</f>
        <v>1574500</v>
      </c>
      <c r="L54" s="38">
        <f t="shared" si="2"/>
        <v>9600</v>
      </c>
    </row>
    <row r="55" spans="2:12" ht="24" customHeight="1" x14ac:dyDescent="0.15">
      <c r="B55" s="154">
        <v>47</v>
      </c>
      <c r="C55" s="48">
        <v>1210000</v>
      </c>
      <c r="D55" s="47">
        <v>1175000</v>
      </c>
      <c r="E55" s="155" t="s">
        <v>62</v>
      </c>
      <c r="F55" s="46">
        <v>1235000</v>
      </c>
      <c r="G55" s="42">
        <f t="shared" si="1"/>
        <v>7540</v>
      </c>
      <c r="H55" s="41">
        <f t="shared" si="0"/>
        <v>10100</v>
      </c>
      <c r="I55" s="40">
        <f>D55*G2</f>
        <v>1574500</v>
      </c>
      <c r="J55" s="156" t="s">
        <v>61</v>
      </c>
      <c r="K55" s="39">
        <f>F55*G2</f>
        <v>1654900</v>
      </c>
      <c r="L55" s="38">
        <f t="shared" si="2"/>
        <v>10100</v>
      </c>
    </row>
    <row r="56" spans="2:12" ht="24" customHeight="1" x14ac:dyDescent="0.15">
      <c r="B56" s="154">
        <v>48</v>
      </c>
      <c r="C56" s="45">
        <v>1270000</v>
      </c>
      <c r="D56" s="44">
        <v>1235000</v>
      </c>
      <c r="E56" s="155" t="s">
        <v>62</v>
      </c>
      <c r="F56" s="43">
        <v>1295000</v>
      </c>
      <c r="G56" s="42">
        <f>ROUNDDOWN(C56/$I$2,-1)</f>
        <v>7910</v>
      </c>
      <c r="H56" s="41">
        <f>ROUNDDOWN(C56*$G$2/$I$2,-1)</f>
        <v>10600</v>
      </c>
      <c r="I56" s="40">
        <f>D56*G2</f>
        <v>1654900</v>
      </c>
      <c r="J56" s="156" t="s">
        <v>61</v>
      </c>
      <c r="K56" s="39">
        <f>F56*G2</f>
        <v>1735300</v>
      </c>
      <c r="L56" s="38">
        <f>ROUNDDOWN(C56*$G$2/$I$2,-1)</f>
        <v>10600</v>
      </c>
    </row>
    <row r="57" spans="2:12" ht="24" customHeight="1" x14ac:dyDescent="0.15">
      <c r="B57" s="154">
        <v>49</v>
      </c>
      <c r="C57" s="45">
        <v>1330000</v>
      </c>
      <c r="D57" s="44">
        <v>1295000</v>
      </c>
      <c r="E57" s="155" t="s">
        <v>62</v>
      </c>
      <c r="F57" s="43">
        <v>1355000</v>
      </c>
      <c r="G57" s="42">
        <f>ROUNDDOWN(C57/$I$2,-1)</f>
        <v>8290</v>
      </c>
      <c r="H57" s="41">
        <f>ROUNDDOWN(C57*$G$2/$I$2,-1)</f>
        <v>11110</v>
      </c>
      <c r="I57" s="40">
        <f>D57*G2</f>
        <v>1735300</v>
      </c>
      <c r="J57" s="156" t="s">
        <v>61</v>
      </c>
      <c r="K57" s="39">
        <f>F57*G2</f>
        <v>1815700</v>
      </c>
      <c r="L57" s="38">
        <f>ROUNDDOWN(C57*$G$2/$I$2,-1)</f>
        <v>11110</v>
      </c>
    </row>
    <row r="58" spans="2:12" ht="24" customHeight="1" thickBot="1" x14ac:dyDescent="0.2">
      <c r="B58" s="157">
        <v>50</v>
      </c>
      <c r="C58" s="37">
        <v>1390000</v>
      </c>
      <c r="D58" s="36">
        <v>1355000</v>
      </c>
      <c r="E58" s="158" t="s">
        <v>62</v>
      </c>
      <c r="F58" s="35"/>
      <c r="G58" s="34">
        <f>ROUNDDOWN(C58/$I$2,-1)</f>
        <v>8660</v>
      </c>
      <c r="H58" s="33">
        <f>ROUNDDOWN(C58*$G$2/$I$2,-1)</f>
        <v>11610</v>
      </c>
      <c r="I58" s="32">
        <f>D58*G2</f>
        <v>1815700</v>
      </c>
      <c r="J58" s="159" t="s">
        <v>61</v>
      </c>
      <c r="K58" s="31"/>
      <c r="L58" s="30">
        <f>ROUNDDOWN(C58*$G$2/$I$2,-1)</f>
        <v>11610</v>
      </c>
    </row>
  </sheetData>
  <mergeCells count="13">
    <mergeCell ref="I7:K7"/>
    <mergeCell ref="D8:F8"/>
    <mergeCell ref="I8:K8"/>
    <mergeCell ref="C2:D2"/>
    <mergeCell ref="B4:L4"/>
    <mergeCell ref="B6:F6"/>
    <mergeCell ref="G6:H6"/>
    <mergeCell ref="I6:K6"/>
    <mergeCell ref="L6:L8"/>
    <mergeCell ref="B7:B8"/>
    <mergeCell ref="D7:F7"/>
    <mergeCell ref="G7:G8"/>
    <mergeCell ref="H7:H8"/>
  </mergeCells>
  <phoneticPr fontId="1"/>
  <printOptions horizontalCentered="1" verticalCentered="1"/>
  <pageMargins left="0.19685039370078741" right="0.19685039370078741" top="0.39370078740157483" bottom="0.39370078740157483" header="0" footer="0"/>
  <pageSetup paperSize="9" scale="63" fitToWidth="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別紙１（事業計画書）①</vt:lpstr>
      <vt:lpstr>別紙１（事業計画書）②</vt:lpstr>
      <vt:lpstr>別紙１（事業計画書）③</vt:lpstr>
      <vt:lpstr>別紙１（事業計画書）④</vt:lpstr>
      <vt:lpstr>【R３FY】労務費単価</vt:lpstr>
      <vt:lpstr>【R３FY】労務費単価!Print_Area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2021-06-01T01:00:25Z</cp:lastPrinted>
  <dcterms:created xsi:type="dcterms:W3CDTF">2011-05-20T03:47:16Z</dcterms:created>
  <dcterms:modified xsi:type="dcterms:W3CDTF">2021-06-01T07:16:33Z</dcterms:modified>
</cp:coreProperties>
</file>