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Zensekirensv\政策グループ\環境・安全対策チーム\国庫補助事業\経営再建支援事業\05_募集要領・申請様式\申請書様式_中小\"/>
    </mc:Choice>
  </mc:AlternateContent>
  <xr:revisionPtr revIDLastSave="0" documentId="13_ncr:1_{C5F406E4-D519-4520-92DF-B97642C51F36}" xr6:coauthVersionLast="47" xr6:coauthVersionMax="47" xr10:uidLastSave="{00000000-0000-0000-0000-000000000000}"/>
  <bookViews>
    <workbookView xWindow="-120" yWindow="-16320" windowWidth="29040" windowHeight="15720" xr2:uid="{8A57BD70-5DAA-4A26-B1BB-6F15FC844442}"/>
  </bookViews>
  <sheets>
    <sheet name="収支計画表" sheetId="1" r:id="rId1"/>
  </sheets>
  <definedNames>
    <definedName name="_xlnm.Print_Area" localSheetId="0">収支計画表!$A$1:$T$54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1" l="1"/>
  <c r="S18" i="1"/>
  <c r="S17" i="1"/>
  <c r="S16" i="1"/>
  <c r="S15" i="1"/>
  <c r="S14" i="1"/>
  <c r="S13" i="1"/>
  <c r="S12" i="1"/>
  <c r="S11" i="1"/>
  <c r="S10" i="1"/>
  <c r="S9" i="1"/>
  <c r="S8" i="1"/>
  <c r="Q14" i="1" l="1"/>
  <c r="R14" i="1" s="1"/>
  <c r="O14" i="1"/>
  <c r="O16" i="1" s="1"/>
  <c r="M14" i="1"/>
  <c r="N14" i="1" s="1"/>
  <c r="K14" i="1"/>
  <c r="L14" i="1" s="1"/>
  <c r="I14" i="1"/>
  <c r="J14" i="1" s="1"/>
  <c r="G14" i="1"/>
  <c r="G16" i="1" s="1"/>
  <c r="E14" i="1"/>
  <c r="F14" i="1" s="1"/>
  <c r="C14" i="1"/>
  <c r="D14" i="1" s="1"/>
  <c r="R12" i="1"/>
  <c r="P12" i="1"/>
  <c r="N12" i="1"/>
  <c r="L12" i="1"/>
  <c r="J12" i="1"/>
  <c r="H12" i="1"/>
  <c r="F12" i="1"/>
  <c r="D12" i="1"/>
  <c r="R11" i="1"/>
  <c r="P11" i="1"/>
  <c r="N11" i="1"/>
  <c r="L11" i="1"/>
  <c r="J11" i="1"/>
  <c r="H11" i="1"/>
  <c r="F11" i="1"/>
  <c r="D11" i="1"/>
  <c r="Q10" i="1"/>
  <c r="R10" i="1" s="1"/>
  <c r="O10" i="1"/>
  <c r="P10" i="1" s="1"/>
  <c r="M10" i="1"/>
  <c r="N10" i="1" s="1"/>
  <c r="K10" i="1"/>
  <c r="L10" i="1" s="1"/>
  <c r="I10" i="1"/>
  <c r="J10" i="1" s="1"/>
  <c r="G10" i="1"/>
  <c r="H10" i="1" s="1"/>
  <c r="E10" i="1"/>
  <c r="F10" i="1" s="1"/>
  <c r="C10" i="1"/>
  <c r="D10" i="1" s="1"/>
  <c r="R9" i="1"/>
  <c r="P9" i="1"/>
  <c r="N9" i="1"/>
  <c r="L9" i="1"/>
  <c r="J9" i="1"/>
  <c r="H9" i="1"/>
  <c r="F9" i="1"/>
  <c r="D9" i="1"/>
  <c r="C16" i="1" l="1"/>
  <c r="C17" i="1" s="1"/>
  <c r="T12" i="1"/>
  <c r="T9" i="1"/>
  <c r="P14" i="1"/>
  <c r="I16" i="1"/>
  <c r="I17" i="1" s="1"/>
  <c r="I18" i="1" s="1"/>
  <c r="T11" i="1"/>
  <c r="K16" i="1"/>
  <c r="L16" i="1" s="1"/>
  <c r="M16" i="1"/>
  <c r="M17" i="1" s="1"/>
  <c r="H16" i="1"/>
  <c r="G17" i="1"/>
  <c r="G18" i="1" s="1"/>
  <c r="P16" i="1"/>
  <c r="T14" i="1"/>
  <c r="O17" i="1"/>
  <c r="O18" i="1" s="1"/>
  <c r="E16" i="1"/>
  <c r="Q16" i="1"/>
  <c r="T10" i="1"/>
  <c r="H14" i="1"/>
  <c r="D16" i="1" l="1"/>
  <c r="C18" i="1"/>
  <c r="C19" i="1" s="1"/>
  <c r="J16" i="1"/>
  <c r="K17" i="1"/>
  <c r="K18" i="1" s="1"/>
  <c r="K19" i="1" s="1"/>
  <c r="N16" i="1"/>
  <c r="M18" i="1"/>
  <c r="N18" i="1" s="1"/>
  <c r="I19" i="1"/>
  <c r="J18" i="1"/>
  <c r="H18" i="1"/>
  <c r="G19" i="1"/>
  <c r="R16" i="1"/>
  <c r="Q17" i="1"/>
  <c r="Q18" i="1" s="1"/>
  <c r="F16" i="1"/>
  <c r="E17" i="1"/>
  <c r="P18" i="1"/>
  <c r="O19" i="1"/>
  <c r="T16" i="1"/>
  <c r="M19" i="1" l="1"/>
  <c r="D18" i="1"/>
  <c r="L18" i="1"/>
  <c r="Q19" i="1"/>
  <c r="R18" i="1"/>
  <c r="E18" i="1"/>
  <c r="E19" i="1" l="1"/>
  <c r="J23" i="1" s="1"/>
  <c r="F18" i="1"/>
  <c r="T18" i="1" l="1"/>
  <c r="J22" i="1"/>
</calcChain>
</file>

<file path=xl/sharedStrings.xml><?xml version="1.0" encoding="utf-8"?>
<sst xmlns="http://schemas.openxmlformats.org/spreadsheetml/2006/main" count="101" uniqueCount="66">
  <si>
    <r>
      <t>≪</t>
    </r>
    <r>
      <rPr>
        <b/>
        <sz val="16"/>
        <color theme="1"/>
        <rFont val="游ゴシック"/>
        <family val="3"/>
        <charset val="128"/>
        <scheme val="minor"/>
      </rPr>
      <t>新規事業分</t>
    </r>
    <r>
      <rPr>
        <sz val="16"/>
        <color theme="1"/>
        <rFont val="游ゴシック"/>
        <family val="2"/>
        <charset val="128"/>
        <scheme val="minor"/>
      </rPr>
      <t xml:space="preserve"> 収支計画表≫</t>
    </r>
    <rPh sb="1" eb="5">
      <t>シンキジギョウ</t>
    </rPh>
    <rPh sb="5" eb="6">
      <t>ブン</t>
    </rPh>
    <rPh sb="7" eb="12">
      <t>シュウシケイカクヒョウ</t>
    </rPh>
    <phoneticPr fontId="3"/>
  </si>
  <si>
    <t>（千円）</t>
    <rPh sb="1" eb="3">
      <t>センエン</t>
    </rPh>
    <phoneticPr fontId="3"/>
  </si>
  <si>
    <t>1年目</t>
    <rPh sb="1" eb="3">
      <t>ネンメ</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</si>
  <si>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</si>
  <si>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</si>
  <si>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</si>
  <si>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</si>
  <si>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６年目</t>
    <rPh sb="1" eb="3">
      <t>ネンメ</t>
    </rPh>
    <phoneticPr fontId="3"/>
  </si>
  <si>
    <t>7年目</t>
    <rPh sb="1" eb="3">
      <t>ネンメ</t>
    </rPh>
    <phoneticPr fontId="3"/>
  </si>
  <si>
    <t>8年目</t>
    <rPh sb="1" eb="3">
      <t>ネンメ</t>
    </rPh>
    <phoneticPr fontId="3"/>
  </si>
  <si>
    <t>平均</t>
    <rPh sb="0" eb="2">
      <t>ヘイキン</t>
    </rPh>
    <phoneticPr fontId="3"/>
  </si>
  <si>
    <t>B.売上高</t>
    <rPh sb="2" eb="5">
      <t>ウリアゲダカ</t>
    </rPh>
    <phoneticPr fontId="3"/>
  </si>
  <si>
    <t>C.売上原価（変動費）</t>
    <rPh sb="2" eb="6">
      <t>ウリアゲゲンカ</t>
    </rPh>
    <rPh sb="7" eb="10">
      <t>ヘンドウヒ</t>
    </rPh>
    <phoneticPr fontId="3"/>
  </si>
  <si>
    <t>売上粗利益</t>
    <rPh sb="0" eb="2">
      <t>ウリアゲ</t>
    </rPh>
    <rPh sb="2" eb="5">
      <t>アラリエキ</t>
    </rPh>
    <phoneticPr fontId="3"/>
  </si>
  <si>
    <t>販管費</t>
    <rPh sb="0" eb="3">
      <t>ハンカンヒ</t>
    </rPh>
    <phoneticPr fontId="3"/>
  </si>
  <si>
    <t>D.（固定費）</t>
    <rPh sb="3" eb="6">
      <t>コテイヒ</t>
    </rPh>
    <phoneticPr fontId="3"/>
  </si>
  <si>
    <t>E.（人件費）</t>
    <rPh sb="3" eb="6">
      <t>ジンケンヒ</t>
    </rPh>
    <phoneticPr fontId="3"/>
  </si>
  <si>
    <t>F.（減価償却費）</t>
    <rPh sb="3" eb="5">
      <t>ゲンカ</t>
    </rPh>
    <rPh sb="5" eb="7">
      <t>ショウキャク</t>
    </rPh>
    <rPh sb="7" eb="8">
      <t>ヒ</t>
    </rPh>
    <phoneticPr fontId="3"/>
  </si>
  <si>
    <t>―</t>
    <phoneticPr fontId="3"/>
  </si>
  <si>
    <t>営業利益</t>
    <rPh sb="0" eb="4">
      <t>エイギョウリエキ</t>
    </rPh>
    <phoneticPr fontId="3"/>
  </si>
  <si>
    <t>営業外損益（G.支払金利）</t>
    <rPh sb="0" eb="3">
      <t>エイギョウガイ</t>
    </rPh>
    <rPh sb="3" eb="5">
      <t>ソンエキ</t>
    </rPh>
    <rPh sb="8" eb="12">
      <t>シハライキンリ</t>
    </rPh>
    <phoneticPr fontId="3"/>
  </si>
  <si>
    <t>税引前当期純利益</t>
    <rPh sb="0" eb="3">
      <t>ゼイビキマエ</t>
    </rPh>
    <rPh sb="3" eb="5">
      <t>トウキ</t>
    </rPh>
    <rPh sb="5" eb="8">
      <t>ジュンリエキ</t>
    </rPh>
    <phoneticPr fontId="3"/>
  </si>
  <si>
    <t>H.法人税等</t>
    <rPh sb="2" eb="6">
      <t>ホウジンゼイトウ</t>
    </rPh>
    <phoneticPr fontId="3"/>
  </si>
  <si>
    <t>税引後当期純利益</t>
    <rPh sb="0" eb="3">
      <t>ゼイビキゴ</t>
    </rPh>
    <rPh sb="3" eb="5">
      <t>トウキ</t>
    </rPh>
    <rPh sb="5" eb="8">
      <t>ジュンリエキ</t>
    </rPh>
    <phoneticPr fontId="3"/>
  </si>
  <si>
    <t>年間CF</t>
    <rPh sb="0" eb="2">
      <t>ネンカン</t>
    </rPh>
    <phoneticPr fontId="3"/>
  </si>
  <si>
    <t>算出式</t>
    <rPh sb="0" eb="3">
      <t>サンシュツシキ</t>
    </rPh>
    <phoneticPr fontId="3"/>
  </si>
  <si>
    <t>算出数値</t>
    <rPh sb="0" eb="4">
      <t>サンシュツスウチ</t>
    </rPh>
    <phoneticPr fontId="3"/>
  </si>
  <si>
    <t>基準</t>
    <rPh sb="0" eb="2">
      <t>キジュン</t>
    </rPh>
    <phoneticPr fontId="3"/>
  </si>
  <si>
    <t>8年平均税引後当期純利益÷初期投資額</t>
    <rPh sb="1" eb="2">
      <t>ネン</t>
    </rPh>
    <rPh sb="2" eb="4">
      <t>ヘイキン</t>
    </rPh>
    <rPh sb="4" eb="7">
      <t>ゼイビキゴ</t>
    </rPh>
    <rPh sb="7" eb="9">
      <t>トウキ</t>
    </rPh>
    <rPh sb="9" eb="10">
      <t>ジュン</t>
    </rPh>
    <rPh sb="10" eb="12">
      <t>リエキ</t>
    </rPh>
    <rPh sb="13" eb="18">
      <t>ショキトウシガク</t>
    </rPh>
    <phoneticPr fontId="3"/>
  </si>
  <si>
    <t>②投資回収期間</t>
    <rPh sb="1" eb="3">
      <t>トウシ</t>
    </rPh>
    <rPh sb="3" eb="7">
      <t>カイシュウキカン</t>
    </rPh>
    <phoneticPr fontId="3"/>
  </si>
  <si>
    <t>初期投資額÷8年平均CF</t>
    <rPh sb="0" eb="5">
      <t>ショキトウシガク</t>
    </rPh>
    <rPh sb="7" eb="8">
      <t>ネン</t>
    </rPh>
    <rPh sb="8" eb="10">
      <t>ヘイキン</t>
    </rPh>
    <phoneticPr fontId="3"/>
  </si>
  <si>
    <t>8年以内</t>
    <rPh sb="1" eb="2">
      <t>ネン</t>
    </rPh>
    <rPh sb="2" eb="4">
      <t>イナイ</t>
    </rPh>
    <phoneticPr fontId="3"/>
  </si>
  <si>
    <t>①平均ROI・・・５％以上 A評価、３％以上 B評価、３％未満 C評価</t>
    <rPh sb="1" eb="3">
      <t>ヘイキン</t>
    </rPh>
    <rPh sb="11" eb="13">
      <t>イジョウ</t>
    </rPh>
    <rPh sb="15" eb="17">
      <t>ヒョウカ</t>
    </rPh>
    <rPh sb="20" eb="22">
      <t>イジョウ</t>
    </rPh>
    <rPh sb="24" eb="26">
      <t>ヒョウカ</t>
    </rPh>
    <rPh sb="29" eb="31">
      <t>ミマン</t>
    </rPh>
    <rPh sb="33" eb="35">
      <t>ヒョウカ</t>
    </rPh>
    <phoneticPr fontId="3"/>
  </si>
  <si>
    <t>②投資回収期間・・・概ね8年以内が目安</t>
    <rPh sb="1" eb="3">
      <t>トウシ</t>
    </rPh>
    <rPh sb="3" eb="7">
      <t>カイシュウキカン</t>
    </rPh>
    <rPh sb="10" eb="11">
      <t>オオム</t>
    </rPh>
    <rPh sb="13" eb="14">
      <t>ネン</t>
    </rPh>
    <rPh sb="14" eb="16">
      <t>イナイ</t>
    </rPh>
    <rPh sb="17" eb="19">
      <t>メヤス</t>
    </rPh>
    <phoneticPr fontId="3"/>
  </si>
  <si>
    <t>●初年度～事業開始初期（1年目から3年目程度）</t>
    <rPh sb="1" eb="3">
      <t>ショネン</t>
    </rPh>
    <rPh sb="3" eb="4">
      <t>ド</t>
    </rPh>
    <rPh sb="5" eb="9">
      <t>ジギョウカイシ</t>
    </rPh>
    <rPh sb="9" eb="11">
      <t>ショキ</t>
    </rPh>
    <rPh sb="13" eb="15">
      <t>ネンメ</t>
    </rPh>
    <rPh sb="18" eb="20">
      <t>ネンメ</t>
    </rPh>
    <rPh sb="20" eb="22">
      <t>テイド</t>
    </rPh>
    <phoneticPr fontId="3"/>
  </si>
  <si>
    <t>・初期投資額の実行時期と減価償却費の発生を確認し、初年度の投資計画とCFに反映する</t>
    <rPh sb="1" eb="6">
      <t>ショキトウシガク</t>
    </rPh>
    <rPh sb="7" eb="9">
      <t>ジッコウ</t>
    </rPh>
    <rPh sb="9" eb="11">
      <t>ジキ</t>
    </rPh>
    <rPh sb="12" eb="14">
      <t>ゲンカ</t>
    </rPh>
    <rPh sb="14" eb="16">
      <t>ショウキャク</t>
    </rPh>
    <rPh sb="16" eb="17">
      <t>ヒ</t>
    </rPh>
    <rPh sb="18" eb="20">
      <t>ハッセイ</t>
    </rPh>
    <rPh sb="21" eb="23">
      <t>カクニン</t>
    </rPh>
    <rPh sb="25" eb="28">
      <t>ショネンド</t>
    </rPh>
    <rPh sb="29" eb="31">
      <t>トウシ</t>
    </rPh>
    <rPh sb="31" eb="33">
      <t>ケイカク</t>
    </rPh>
    <rPh sb="37" eb="39">
      <t>ハンエイ</t>
    </rPh>
    <phoneticPr fontId="3"/>
  </si>
  <si>
    <t>●投資回収期間の目標と実績確認（1年目～8年目）</t>
    <rPh sb="1" eb="3">
      <t>トウシ</t>
    </rPh>
    <rPh sb="3" eb="5">
      <t>カイシュウ</t>
    </rPh>
    <rPh sb="5" eb="7">
      <t>キカン</t>
    </rPh>
    <rPh sb="8" eb="10">
      <t>モクヒョウ</t>
    </rPh>
    <rPh sb="11" eb="13">
      <t>ジッセキ</t>
    </rPh>
    <rPh sb="13" eb="15">
      <t>カクニン</t>
    </rPh>
    <rPh sb="17" eb="18">
      <t>ネン</t>
    </rPh>
    <rPh sb="18" eb="19">
      <t>メ</t>
    </rPh>
    <rPh sb="21" eb="22">
      <t>ネン</t>
    </rPh>
    <rPh sb="22" eb="23">
      <t>メ</t>
    </rPh>
    <phoneticPr fontId="3"/>
  </si>
  <si>
    <t>　渡って適用し、その結果を長期経営計画書の見通しに反映させる</t>
    <rPh sb="1" eb="2">
      <t>ワタ</t>
    </rPh>
    <rPh sb="4" eb="6">
      <t>テキヨウ</t>
    </rPh>
    <rPh sb="10" eb="12">
      <t>ケッカ</t>
    </rPh>
    <rPh sb="13" eb="17">
      <t>チョウキケイエイ</t>
    </rPh>
    <rPh sb="17" eb="20">
      <t>ケイカクショ</t>
    </rPh>
    <rPh sb="21" eb="23">
      <t>ミトオ</t>
    </rPh>
    <rPh sb="25" eb="27">
      <t>ハンエイ</t>
    </rPh>
    <phoneticPr fontId="3"/>
  </si>
  <si>
    <t>・既存スタッフが既存業務の余剰時間で対応可能な場合は人件費は０とし、兼務の場合は按分で計上する。</t>
    <rPh sb="1" eb="3">
      <t>キゾン</t>
    </rPh>
    <rPh sb="8" eb="12">
      <t>キゾンギョウム</t>
    </rPh>
    <rPh sb="13" eb="17">
      <t>ヨジョウジカン</t>
    </rPh>
    <rPh sb="18" eb="20">
      <t>タイオウ</t>
    </rPh>
    <rPh sb="20" eb="22">
      <t>カノウ</t>
    </rPh>
    <rPh sb="23" eb="25">
      <t>バアイ</t>
    </rPh>
    <rPh sb="26" eb="29">
      <t>ジンケンヒ</t>
    </rPh>
    <rPh sb="34" eb="36">
      <t>ケンム</t>
    </rPh>
    <rPh sb="37" eb="39">
      <t>バアイ</t>
    </rPh>
    <rPh sb="40" eb="42">
      <t>アンブン</t>
    </rPh>
    <rPh sb="43" eb="45">
      <t>ケイジョウ</t>
    </rPh>
    <phoneticPr fontId="3"/>
  </si>
  <si>
    <t>投資効果判定</t>
    <rPh sb="0" eb="4">
      <t>トウシコウカ</t>
    </rPh>
    <rPh sb="4" eb="6">
      <t>ハンテイ</t>
    </rPh>
    <phoneticPr fontId="3"/>
  </si>
  <si>
    <t>金額（税抜き）</t>
    <rPh sb="0" eb="2">
      <t>キンガク</t>
    </rPh>
    <rPh sb="3" eb="5">
      <t>ゼイヌ</t>
    </rPh>
    <phoneticPr fontId="3"/>
  </si>
  <si>
    <t>3％以上</t>
    <rPh sb="2" eb="4">
      <t>イジョウ</t>
    </rPh>
    <phoneticPr fontId="3"/>
  </si>
  <si>
    <r>
      <t>●</t>
    </r>
    <r>
      <rPr>
        <b/>
        <sz val="11"/>
        <rFont val="游ゴシック"/>
        <family val="3"/>
        <charset val="128"/>
        <scheme val="minor"/>
      </rPr>
      <t>人件費の取扱い</t>
    </r>
    <rPh sb="1" eb="4">
      <t>ジンケンヒ</t>
    </rPh>
    <rPh sb="5" eb="7">
      <t>トリアツカ</t>
    </rPh>
    <phoneticPr fontId="3"/>
  </si>
  <si>
    <t>≪収支計画書作成のポイント≫</t>
    <rPh sb="1" eb="6">
      <t>シュウシケイカクショ</t>
    </rPh>
    <rPh sb="6" eb="8">
      <t>サクセイ</t>
    </rPh>
    <phoneticPr fontId="3"/>
  </si>
  <si>
    <t>・「年間売上高」「販管費」等の基礎数値の実現可能性を検証する</t>
    <rPh sb="2" eb="6">
      <t>ネンカンウリアゲ</t>
    </rPh>
    <rPh sb="6" eb="7">
      <t>ダカ</t>
    </rPh>
    <rPh sb="9" eb="12">
      <t>ハンカンヒ</t>
    </rPh>
    <rPh sb="13" eb="14">
      <t>トウ</t>
    </rPh>
    <rPh sb="15" eb="19">
      <t>キソスウチ</t>
    </rPh>
    <rPh sb="20" eb="25">
      <t>ジツゲンカノウセイ</t>
    </rPh>
    <rPh sb="26" eb="28">
      <t>ケンショウ</t>
    </rPh>
    <phoneticPr fontId="3"/>
  </si>
  <si>
    <t>補助対象経費総額
事業計画書２．合計額</t>
    <rPh sb="0" eb="6">
      <t>ホジョタイショウケイヒ</t>
    </rPh>
    <rPh sb="6" eb="8">
      <t>ソウガク</t>
    </rPh>
    <rPh sb="9" eb="14">
      <t>ジギョウケイカクショ</t>
    </rPh>
    <rPh sb="16" eb="18">
      <t>ゴウケイ</t>
    </rPh>
    <rPh sb="18" eb="19">
      <t>ガク</t>
    </rPh>
    <phoneticPr fontId="3"/>
  </si>
  <si>
    <r>
      <t>①平均ROI</t>
    </r>
    <r>
      <rPr>
        <sz val="10"/>
        <color theme="1"/>
        <rFont val="游ゴシック"/>
        <family val="3"/>
        <charset val="128"/>
        <scheme val="minor"/>
      </rPr>
      <t>（投資利益率）</t>
    </r>
    <rPh sb="1" eb="3">
      <t>ヘイキン</t>
    </rPh>
    <rPh sb="7" eb="9">
      <t>トウシ</t>
    </rPh>
    <rPh sb="9" eb="12">
      <t>リエキリツ</t>
    </rPh>
    <phoneticPr fontId="3"/>
  </si>
  <si>
    <t>・投資利益率（ROI）は、投資回収後も継続的な収益性を示す指標として、計画の全期間の収益性目標に結びつける</t>
    <rPh sb="1" eb="5">
      <t>トウシリエキ</t>
    </rPh>
    <rPh sb="5" eb="6">
      <t>リツ</t>
    </rPh>
    <rPh sb="13" eb="17">
      <t>トウシカイシュウ</t>
    </rPh>
    <rPh sb="17" eb="18">
      <t>ゴ</t>
    </rPh>
    <rPh sb="19" eb="22">
      <t>ケイゾクテキ</t>
    </rPh>
    <rPh sb="23" eb="26">
      <t>シュウエキセイ</t>
    </rPh>
    <rPh sb="27" eb="28">
      <t>シメ</t>
    </rPh>
    <rPh sb="29" eb="31">
      <t>シヒョウ</t>
    </rPh>
    <rPh sb="35" eb="37">
      <t>ケイカク</t>
    </rPh>
    <rPh sb="38" eb="41">
      <t>ゼンキカン</t>
    </rPh>
    <rPh sb="42" eb="45">
      <t>シュウエキセイ</t>
    </rPh>
    <rPh sb="45" eb="47">
      <t>モクヒョウ</t>
    </rPh>
    <rPh sb="48" eb="49">
      <t>ムス</t>
    </rPh>
    <phoneticPr fontId="3"/>
  </si>
  <si>
    <t>・投資回収期間が長期経営計画書の全期間に渡る最も重要な目標となる</t>
    <rPh sb="1" eb="5">
      <t>トウシカイシュウ</t>
    </rPh>
    <rPh sb="5" eb="7">
      <t>キカン</t>
    </rPh>
    <rPh sb="8" eb="10">
      <t>チョウキ</t>
    </rPh>
    <rPh sb="10" eb="12">
      <t>ケイエイ</t>
    </rPh>
    <rPh sb="12" eb="14">
      <t>ケイカク</t>
    </rPh>
    <rPh sb="14" eb="15">
      <t>ショ</t>
    </rPh>
    <rPh sb="16" eb="19">
      <t>ゼンキカン</t>
    </rPh>
    <rPh sb="20" eb="21">
      <t>ワタ</t>
    </rPh>
    <rPh sb="22" eb="23">
      <t>モット</t>
    </rPh>
    <rPh sb="24" eb="26">
      <t>ジュウヨウ</t>
    </rPh>
    <rPh sb="27" eb="29">
      <t>モクヒョウ</t>
    </rPh>
    <phoneticPr fontId="3"/>
  </si>
  <si>
    <r>
      <t>●</t>
    </r>
    <r>
      <rPr>
        <b/>
        <sz val="11"/>
        <rFont val="游ゴシック"/>
        <family val="3"/>
        <charset val="128"/>
        <scheme val="minor"/>
      </rPr>
      <t>客単価</t>
    </r>
    <r>
      <rPr>
        <sz val="11"/>
        <rFont val="游ゴシック"/>
        <family val="3"/>
        <charset val="128"/>
        <scheme val="minor"/>
      </rPr>
      <t>・利用者の想定</t>
    </r>
    <rPh sb="1" eb="4">
      <t>キャクタンカ</t>
    </rPh>
    <rPh sb="5" eb="8">
      <t>リヨウシャ</t>
    </rPh>
    <rPh sb="9" eb="11">
      <t>ソウテイ</t>
    </rPh>
    <phoneticPr fontId="3"/>
  </si>
  <si>
    <t>・新規事業の採算性と投資回収の目途が立つかを判断するために、最低でも投資回収期間に</t>
    <rPh sb="1" eb="5">
      <t>シンキジギョウ</t>
    </rPh>
    <rPh sb="6" eb="9">
      <t>サイサンセイ</t>
    </rPh>
    <rPh sb="10" eb="14">
      <t>トウシカイシュウ</t>
    </rPh>
    <rPh sb="15" eb="17">
      <t>メド</t>
    </rPh>
    <rPh sb="18" eb="19">
      <t>タ</t>
    </rPh>
    <rPh sb="22" eb="24">
      <t>ハンダン</t>
    </rPh>
    <rPh sb="30" eb="32">
      <t>サイテイ</t>
    </rPh>
    <rPh sb="34" eb="38">
      <t>トウシカイシュウ</t>
    </rPh>
    <rPh sb="38" eb="40">
      <t>キカン</t>
    </rPh>
    <phoneticPr fontId="3"/>
  </si>
  <si>
    <t>Ａ．初期投資額</t>
    <rPh sb="2" eb="7">
      <t>ショキトウシガク</t>
    </rPh>
    <phoneticPr fontId="3"/>
  </si>
  <si>
    <t>（注意）黄色の部分のみ入力</t>
    <rPh sb="1" eb="3">
      <t>チュウイ</t>
    </rPh>
    <rPh sb="4" eb="6">
      <t>キイロ</t>
    </rPh>
    <rPh sb="7" eb="9">
      <t>ブブン</t>
    </rPh>
    <rPh sb="11" eb="13">
      <t>ニュウリョク</t>
    </rPh>
    <phoneticPr fontId="3"/>
  </si>
  <si>
    <t>　  ■年間販管費（D＋E＋F）</t>
  </si>
  <si>
    <t>（細則様式第６号）</t>
    <rPh sb="1" eb="6">
      <t>サイソクヨウシキダイ</t>
    </rPh>
    <rPh sb="7" eb="8">
      <t>ゴウ</t>
    </rPh>
    <phoneticPr fontId="3"/>
  </si>
  <si>
    <t>・新規事業の客単価、既存のSS利用者の中から何％が利用するか、新規顧客の獲得数を具体的に想定する</t>
    <rPh sb="1" eb="3">
      <t>シンキ</t>
    </rPh>
    <rPh sb="3" eb="5">
      <t>ジギョウ</t>
    </rPh>
    <rPh sb="6" eb="9">
      <t>キャクタンカ</t>
    </rPh>
    <rPh sb="10" eb="12">
      <t>キソン</t>
    </rPh>
    <rPh sb="15" eb="18">
      <t>リヨウシャ</t>
    </rPh>
    <rPh sb="19" eb="20">
      <t>ナカ</t>
    </rPh>
    <rPh sb="22" eb="23">
      <t>ナン</t>
    </rPh>
    <rPh sb="25" eb="27">
      <t>リヨウ</t>
    </rPh>
    <rPh sb="31" eb="33">
      <t>シンキ</t>
    </rPh>
    <rPh sb="33" eb="35">
      <t>コキャク</t>
    </rPh>
    <rPh sb="36" eb="38">
      <t>カクトク</t>
    </rPh>
    <rPh sb="38" eb="39">
      <t>カズ</t>
    </rPh>
    <rPh sb="40" eb="43">
      <t>グタイテキ</t>
    </rPh>
    <rPh sb="44" eb="46">
      <t>ソウテイ</t>
    </rPh>
    <phoneticPr fontId="3"/>
  </si>
  <si>
    <t>≪投資効果判定について≫</t>
    <rPh sb="1" eb="7">
      <t>トウシコウカハンテイ</t>
    </rPh>
    <phoneticPr fontId="3"/>
  </si>
  <si>
    <r>
      <rPr>
        <b/>
        <sz val="10.5"/>
        <color theme="1"/>
        <rFont val="游ゴシック"/>
        <family val="3"/>
        <charset val="128"/>
        <scheme val="minor"/>
      </rPr>
      <t>Ｅ． 年間人件費（増加分）</t>
    </r>
    <r>
      <rPr>
        <sz val="10.5"/>
        <color theme="1"/>
        <rFont val="游ゴシック"/>
        <family val="3"/>
        <charset val="128"/>
        <scheme val="minor"/>
      </rPr>
      <t>　新規事業のために増加する人件費。既存スタッフで対応可能の場合はゼロ</t>
    </r>
    <phoneticPr fontId="3"/>
  </si>
  <si>
    <r>
      <rPr>
        <b/>
        <sz val="10.5"/>
        <color theme="1"/>
        <rFont val="游ゴシック"/>
        <family val="3"/>
        <charset val="128"/>
        <scheme val="minor"/>
      </rPr>
      <t>Ｂ．売上額</t>
    </r>
    <r>
      <rPr>
        <sz val="10.5"/>
        <color theme="1"/>
        <rFont val="游ゴシック"/>
        <family val="3"/>
        <charset val="128"/>
        <scheme val="minor"/>
      </rPr>
      <t>　新規事業による年間売上（客単価×年間延べ利用者数）</t>
    </r>
    <phoneticPr fontId="3"/>
  </si>
  <si>
    <r>
      <rPr>
        <b/>
        <sz val="10.5"/>
        <color theme="1"/>
        <rFont val="游ゴシック"/>
        <family val="3"/>
        <charset val="128"/>
        <scheme val="minor"/>
      </rPr>
      <t>Ｃ．年間売上原価（変動費）</t>
    </r>
    <r>
      <rPr>
        <sz val="10.5"/>
        <color theme="1"/>
        <rFont val="游ゴシック"/>
        <family val="3"/>
        <charset val="128"/>
        <scheme val="minor"/>
      </rPr>
      <t>売上に直接比例する費用（仕入原価、業務委費等）</t>
    </r>
    <phoneticPr fontId="3"/>
  </si>
  <si>
    <r>
      <rPr>
        <b/>
        <sz val="10.5"/>
        <color theme="1"/>
        <rFont val="游ゴシック"/>
        <family val="3"/>
        <charset val="128"/>
        <scheme val="minor"/>
      </rPr>
      <t>Ｄ．固定費</t>
    </r>
    <r>
      <rPr>
        <sz val="10.5"/>
        <color theme="1"/>
        <rFont val="游ゴシック"/>
        <family val="3"/>
        <charset val="128"/>
        <scheme val="minor"/>
      </rPr>
      <t>　 修繕費、消耗品費等（人件費を除く）</t>
    </r>
    <phoneticPr fontId="3"/>
  </si>
  <si>
    <r>
      <rPr>
        <b/>
        <sz val="10.5"/>
        <color theme="1"/>
        <rFont val="游ゴシック"/>
        <family val="3"/>
        <charset val="128"/>
        <scheme val="minor"/>
      </rPr>
      <t xml:space="preserve">Ｆ.　減価償却費　　　 </t>
    </r>
    <r>
      <rPr>
        <sz val="10.5"/>
        <color theme="1"/>
        <rFont val="游ゴシック"/>
        <family val="3"/>
        <charset val="128"/>
        <scheme val="minor"/>
      </rPr>
      <t>初期投資額のうち減価償却対象資産に係わる分</t>
    </r>
    <phoneticPr fontId="3"/>
  </si>
  <si>
    <r>
      <rPr>
        <b/>
        <sz val="10.5"/>
        <color theme="1"/>
        <rFont val="游ゴシック"/>
        <family val="3"/>
        <charset val="128"/>
        <scheme val="minor"/>
      </rPr>
      <t>Ｇ． 年間支払利息　　</t>
    </r>
    <r>
      <rPr>
        <sz val="10.5"/>
        <color theme="1"/>
        <rFont val="游ゴシック"/>
        <family val="3"/>
        <charset val="128"/>
        <scheme val="minor"/>
      </rPr>
      <t>借入金残高（該当年度平均残高）×借入金利</t>
    </r>
    <phoneticPr fontId="3"/>
  </si>
  <si>
    <r>
      <rPr>
        <b/>
        <sz val="10.5"/>
        <color theme="1"/>
        <rFont val="游ゴシック"/>
        <family val="3"/>
        <charset val="128"/>
        <scheme val="minor"/>
      </rPr>
      <t>Ｈ ．年間法人税等（増加分）　</t>
    </r>
    <r>
      <rPr>
        <sz val="10.5"/>
        <color theme="1"/>
        <rFont val="游ゴシック"/>
        <family val="3"/>
        <charset val="128"/>
        <scheme val="minor"/>
      </rPr>
      <t>法定実効税率を乗じた法人税等</t>
    </r>
    <phoneticPr fontId="3"/>
  </si>
  <si>
    <t>≪各記入欄の説明≫</t>
    <rPh sb="1" eb="2">
      <t>カク</t>
    </rPh>
    <rPh sb="2" eb="4">
      <t>キニュウ</t>
    </rPh>
    <rPh sb="4" eb="5">
      <t>ラン</t>
    </rPh>
    <rPh sb="6" eb="8">
      <t>セツメイ</t>
    </rPh>
    <phoneticPr fontId="3"/>
  </si>
  <si>
    <r>
      <t>Ａ．初期投資額</t>
    </r>
    <r>
      <rPr>
        <sz val="10.5"/>
        <color theme="1"/>
        <rFont val="游ゴシック"/>
        <family val="3"/>
        <charset val="128"/>
        <scheme val="minor"/>
      </rPr>
      <t>　　  作成した事業計画書（細則様式第５号）の補助対象経費の合計額</t>
    </r>
    <rPh sb="11" eb="13">
      <t>サクセイ</t>
    </rPh>
    <rPh sb="15" eb="20">
      <t>ジギョウケイカクショ</t>
    </rPh>
    <rPh sb="21" eb="26">
      <t>サイソクヨウシキダイ</t>
    </rPh>
    <rPh sb="27" eb="28">
      <t>ゴウ</t>
    </rPh>
    <rPh sb="30" eb="36">
      <t>ホジョタイショウケイヒ</t>
    </rPh>
    <rPh sb="37" eb="39">
      <t>ゴウケイ</t>
    </rPh>
    <rPh sb="39" eb="40">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</si>
</sst>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_ "/>
  </numFmts>
  <fonts count="13" x14ac:knownFonts="1">
    <font>
      <sz val="11"/>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b/>
      <sz val="11"/>
      <name val="游ゴシック"/>
      <family val="3"/>
      <charset val="128"/>
      <scheme val="minor"/>
    </font>
    <font>
      <sz val="10"/>
      <color theme="1"/>
      <name val="游ゴシック"/>
      <family val="3"/>
      <charset val="128"/>
      <scheme val="minor"/>
    </font>
    <font>
      <b/>
      <sz val="10.5"/>
      <color theme="1"/>
      <name val="游ゴシック"/>
      <family val="3"/>
      <charset val="128"/>
      <scheme val="minor"/>
    </font>
    <font>
      <sz val="10.5"/>
      <color theme="1"/>
      <name val="游ゴシック"/>
      <family val="3"/>
      <charset val="128"/>
      <scheme val="minor"/>
    </font>
  </fonts>
  <fills count="6">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70">
    <xf numFmtId="0" fontId="0" fillId="0" borderId="0" xfId="0">
      <alignment vertical="center"/>
    </xf>
    <xf numFmtId="0" fontId="4" fillId="0" borderId="0" xfId="0" applyFont="1">
      <alignment vertical="center"/>
    </xf>
    <xf numFmtId="0" fontId="0" fillId="0" borderId="5" xfId="0" applyBorder="1" applyAlignment="1">
      <alignment vertical="center" shrinkToFit="1"/>
    </xf>
    <xf numFmtId="176" fontId="0" fillId="4" borderId="4" xfId="0" applyNumberFormat="1" applyFill="1" applyBorder="1" applyAlignment="1">
      <alignment vertical="center" shrinkToFit="1"/>
    </xf>
    <xf numFmtId="9" fontId="0" fillId="0" borderId="6" xfId="0" applyNumberFormat="1" applyBorder="1" applyAlignment="1">
      <alignment vertical="center" shrinkToFit="1"/>
    </xf>
    <xf numFmtId="176" fontId="0" fillId="0" borderId="4" xfId="0" applyNumberFormat="1" applyBorder="1" applyAlignment="1">
      <alignment vertical="center" shrinkToFit="1"/>
    </xf>
    <xf numFmtId="9"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horizontal="center" vertical="center" shrinkToFit="1"/>
    </xf>
    <xf numFmtId="177" fontId="0" fillId="0" borderId="5" xfId="0" applyNumberFormat="1" applyBorder="1" applyAlignment="1">
      <alignment horizontal="center" vertical="center" shrinkToFit="1"/>
    </xf>
    <xf numFmtId="176" fontId="0" fillId="0" borderId="9" xfId="0" applyNumberFormat="1" applyBorder="1" applyAlignment="1">
      <alignment vertical="center" shrinkToFit="1"/>
    </xf>
    <xf numFmtId="177" fontId="0" fillId="0" borderId="11" xfId="0" applyNumberFormat="1" applyBorder="1" applyAlignment="1">
      <alignment vertical="center" shrinkToFit="1"/>
    </xf>
    <xf numFmtId="176" fontId="0" fillId="5" borderId="4" xfId="0" applyNumberFormat="1" applyFill="1" applyBorder="1" applyAlignment="1">
      <alignment vertical="center" shrinkToFit="1"/>
    </xf>
    <xf numFmtId="177" fontId="0" fillId="0" borderId="10" xfId="0" applyNumberFormat="1" applyBorder="1" applyAlignment="1">
      <alignment vertical="center" shrinkToFit="1"/>
    </xf>
    <xf numFmtId="176" fontId="0" fillId="0" borderId="12" xfId="0" applyNumberFormat="1" applyBorder="1" applyAlignment="1">
      <alignment vertical="center" shrinkToFit="1"/>
    </xf>
    <xf numFmtId="177" fontId="0" fillId="0" borderId="14" xfId="0" applyNumberFormat="1" applyBorder="1" applyAlignment="1">
      <alignment horizontal="center" vertical="center" shrinkToFit="1"/>
    </xf>
    <xf numFmtId="176" fontId="0" fillId="5" borderId="12" xfId="0" applyNumberFormat="1" applyFill="1" applyBorder="1" applyAlignment="1">
      <alignment vertical="center" shrinkToFit="1"/>
    </xf>
    <xf numFmtId="177" fontId="0" fillId="0" borderId="15" xfId="0" applyNumberFormat="1" applyBorder="1"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177" fontId="0" fillId="0" borderId="0" xfId="0" applyNumberFormat="1" applyAlignment="1">
      <alignment horizontal="center" vertical="center" shrinkToFit="1"/>
    </xf>
    <xf numFmtId="0" fontId="5" fillId="0" borderId="0" xfId="0" applyFont="1">
      <alignment vertical="center"/>
    </xf>
    <xf numFmtId="0" fontId="6"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9" fontId="5" fillId="5" borderId="16" xfId="1" applyFont="1" applyFill="1" applyBorder="1" applyAlignment="1">
      <alignment horizontal="center" vertical="center"/>
    </xf>
    <xf numFmtId="0" fontId="5" fillId="0" borderId="16" xfId="0" applyFont="1" applyBorder="1" applyAlignment="1">
      <alignment horizontal="center" vertical="center"/>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12" xfId="0" applyBorder="1" applyAlignment="1">
      <alignment horizontal="center" vertical="center" wrapText="1" shrinkToFit="1"/>
    </xf>
    <xf numFmtId="0" fontId="0" fillId="0" borderId="13" xfId="0" applyBorder="1" applyAlignment="1">
      <alignment horizontal="center" vertical="center" shrinkToFit="1"/>
    </xf>
    <xf numFmtId="177" fontId="0" fillId="0" borderId="22" xfId="0" applyNumberFormat="1" applyBorder="1" applyAlignment="1">
      <alignment horizontal="center" vertical="center" shrinkToFit="1"/>
    </xf>
    <xf numFmtId="177" fontId="0" fillId="0" borderId="2" xfId="0" applyNumberFormat="1" applyBorder="1" applyAlignment="1">
      <alignment horizontal="center" vertical="center" shrinkToFit="1"/>
    </xf>
    <xf numFmtId="178" fontId="0" fillId="4" borderId="13" xfId="0" applyNumberFormat="1" applyFill="1" applyBorder="1" applyAlignment="1">
      <alignment horizontal="right" vertical="center" shrinkToFit="1"/>
    </xf>
    <xf numFmtId="178" fontId="0" fillId="4" borderId="15" xfId="0" applyNumberFormat="1" applyFill="1" applyBorder="1" applyAlignment="1">
      <alignment horizontal="right" vertical="center" shrinkToFit="1"/>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5" fillId="5" borderId="16" xfId="0" applyFont="1" applyFill="1" applyBorder="1" applyAlignment="1">
      <alignment horizontal="center"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1" fillId="0" borderId="0" xfId="0" applyFont="1" applyAlignment="1">
      <alignment horizontal="center" vertical="center"/>
    </xf>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7E946-3CF8-4979-84DC-04023DFF38A1}">
  <dimension ref="A1:W53"/>
  <sheetViews>
    <sheetView tabSelected="1" view="pageBreakPreview" topLeftCell="A9" zoomScale="124" zoomScaleNormal="100" zoomScaleSheetLayoutView="124" workbookViewId="0">
      <selection activeCell="N22" sqref="N22"/>
    </sheetView>
  </sheetViews>
  <sheetFormatPr defaultRowHeight="18" x14ac:dyDescent="0.55000000000000004"/>
  <cols>
    <col min="1" max="1" width="5" customWidth="1"/>
    <col min="2" max="2" width="9.08203125" customWidth="1"/>
    <col min="3" max="3" width="6.58203125" customWidth="1"/>
    <col min="4" max="4" width="5.08203125" customWidth="1"/>
    <col min="5" max="5" width="6.58203125" customWidth="1"/>
    <col min="6" max="6" width="5.08203125" customWidth="1"/>
    <col min="7" max="7" width="6.58203125" customWidth="1"/>
    <col min="8" max="8" width="5.08203125" customWidth="1"/>
    <col min="9" max="9" width="6.58203125" customWidth="1"/>
    <col min="10" max="10" width="5.08203125" customWidth="1"/>
    <col min="11" max="11" width="6.58203125" customWidth="1"/>
    <col min="12" max="12" width="5.08203125" customWidth="1"/>
    <col min="13" max="13" width="6.58203125" customWidth="1"/>
    <col min="14" max="14" width="5.08203125" customWidth="1"/>
    <col min="15" max="15" width="6.58203125" customWidth="1"/>
    <col min="16" max="16" width="5.08203125" customWidth="1"/>
    <col min="17" max="17" width="6.58203125" customWidth="1"/>
    <col min="18" max="18" width="5.08203125" customWidth="1"/>
    <col min="19" max="19" width="6.5" customWidth="1"/>
    <col min="20" max="20" width="5.08203125" customWidth="1"/>
  </cols>
  <sheetData>
    <row r="1" spans="1:20" x14ac:dyDescent="0.55000000000000004">
      <c r="A1" t="s">
        <v>54</v>
      </c>
    </row>
    <row r="2" spans="1:20" ht="22.5" customHeight="1" x14ac:dyDescent="0.55000000000000004">
      <c r="A2" s="60" t="s">
        <v>0</v>
      </c>
      <c r="B2" s="61"/>
      <c r="C2" s="61"/>
      <c r="D2" s="61"/>
      <c r="E2" s="61"/>
      <c r="F2" s="61"/>
      <c r="G2" s="61"/>
      <c r="H2" s="61"/>
      <c r="I2" s="61"/>
      <c r="J2" s="61"/>
      <c r="K2" s="61"/>
      <c r="L2" s="61"/>
      <c r="M2" s="61"/>
      <c r="N2" s="61"/>
      <c r="O2" s="61"/>
      <c r="P2" s="61"/>
      <c r="Q2" s="61"/>
      <c r="R2" s="61"/>
      <c r="S2" s="61"/>
      <c r="T2" s="61"/>
    </row>
    <row r="3" spans="1:20" ht="18.5" thickBot="1" x14ac:dyDescent="0.6">
      <c r="A3" s="1" t="s">
        <v>52</v>
      </c>
      <c r="Q3" s="62"/>
      <c r="R3" s="62"/>
      <c r="S3" s="62" t="s">
        <v>1</v>
      </c>
      <c r="T3" s="62"/>
    </row>
    <row r="4" spans="1:20" x14ac:dyDescent="0.55000000000000004">
      <c r="A4" s="30" t="s">
        <v>51</v>
      </c>
      <c r="B4" s="31"/>
      <c r="C4" s="32"/>
      <c r="D4" s="35" t="s">
        <v>40</v>
      </c>
      <c r="E4" s="35"/>
      <c r="F4" s="36"/>
      <c r="G4" s="20"/>
      <c r="H4" s="21"/>
      <c r="I4" s="20"/>
      <c r="J4" s="21"/>
      <c r="K4" s="20"/>
      <c r="L4" s="21"/>
      <c r="M4" s="20"/>
      <c r="N4" s="21"/>
      <c r="O4" s="20"/>
      <c r="P4" s="21"/>
      <c r="Q4" s="20"/>
      <c r="R4" s="21"/>
      <c r="S4" s="20"/>
      <c r="T4" s="21"/>
    </row>
    <row r="5" spans="1:20" ht="18.5" thickBot="1" x14ac:dyDescent="0.6">
      <c r="A5" s="33" t="s">
        <v>45</v>
      </c>
      <c r="B5" s="34"/>
      <c r="C5" s="34"/>
      <c r="D5" s="37"/>
      <c r="E5" s="37"/>
      <c r="F5" s="38"/>
      <c r="G5" s="20"/>
      <c r="H5" s="21"/>
      <c r="I5" s="20"/>
      <c r="J5" s="21"/>
      <c r="K5" s="20"/>
      <c r="L5" s="21"/>
      <c r="M5" s="20"/>
      <c r="N5" s="21"/>
      <c r="O5" s="20"/>
      <c r="P5" s="21"/>
      <c r="Q5" s="20"/>
      <c r="R5" s="21"/>
      <c r="S5" s="20"/>
      <c r="T5" s="21"/>
    </row>
    <row r="6" spans="1:20" ht="18.5" thickBot="1" x14ac:dyDescent="0.6">
      <c r="A6" s="19"/>
      <c r="B6" s="19"/>
      <c r="C6" s="20"/>
      <c r="D6" s="21"/>
      <c r="E6" s="20"/>
      <c r="F6" s="21"/>
      <c r="G6" s="20"/>
      <c r="H6" s="21"/>
      <c r="I6" s="20"/>
      <c r="J6" s="21"/>
      <c r="K6" s="20"/>
      <c r="L6" s="21"/>
      <c r="M6" s="20"/>
      <c r="N6" s="21"/>
      <c r="O6" s="20"/>
      <c r="P6" s="21"/>
      <c r="Q6" s="20"/>
      <c r="R6" s="21"/>
      <c r="S6" s="20"/>
      <c r="T6" s="21"/>
    </row>
    <row r="7" spans="1:20" x14ac:dyDescent="0.55000000000000004">
      <c r="A7" s="63"/>
      <c r="B7" s="64"/>
      <c r="C7" s="65" t="s">
        <v>2</v>
      </c>
      <c r="D7" s="66"/>
      <c r="E7" s="65" t="s">
        <v>3</v>
      </c>
      <c r="F7" s="67"/>
      <c r="G7" s="65" t="s">
        <v>4</v>
      </c>
      <c r="H7" s="67"/>
      <c r="I7" s="65" t="s">
        <v>5</v>
      </c>
      <c r="J7" s="67"/>
      <c r="K7" s="65" t="s">
        <v>6</v>
      </c>
      <c r="L7" s="67"/>
      <c r="M7" s="65" t="s">
        <v>7</v>
      </c>
      <c r="N7" s="67"/>
      <c r="O7" s="65" t="s">
        <v>8</v>
      </c>
      <c r="P7" s="67"/>
      <c r="Q7" s="65" t="s">
        <v>9</v>
      </c>
      <c r="R7" s="67"/>
      <c r="S7" s="68" t="s">
        <v>10</v>
      </c>
      <c r="T7" s="69"/>
    </row>
    <row r="8" spans="1:20" x14ac:dyDescent="0.55000000000000004">
      <c r="A8" s="42" t="s">
        <v>11</v>
      </c>
      <c r="B8" s="43"/>
      <c r="C8" s="3"/>
      <c r="D8" s="4">
        <v>1</v>
      </c>
      <c r="E8" s="3"/>
      <c r="F8" s="4">
        <v>1</v>
      </c>
      <c r="G8" s="3"/>
      <c r="H8" s="4">
        <v>1</v>
      </c>
      <c r="I8" s="3"/>
      <c r="J8" s="4">
        <v>1</v>
      </c>
      <c r="K8" s="3"/>
      <c r="L8" s="4">
        <v>1</v>
      </c>
      <c r="M8" s="3"/>
      <c r="N8" s="4">
        <v>1</v>
      </c>
      <c r="O8" s="3"/>
      <c r="P8" s="4">
        <v>1</v>
      </c>
      <c r="Q8" s="3"/>
      <c r="R8" s="4">
        <v>1</v>
      </c>
      <c r="S8" s="5">
        <f>ROUND((C8+E8+G8+I8+K8+M8+O8+Q8)/8,0)</f>
        <v>0</v>
      </c>
      <c r="T8" s="6">
        <v>1</v>
      </c>
    </row>
    <row r="9" spans="1:20" x14ac:dyDescent="0.55000000000000004">
      <c r="A9" s="42" t="s">
        <v>12</v>
      </c>
      <c r="B9" s="43"/>
      <c r="C9" s="3"/>
      <c r="D9" s="7" t="e">
        <f>C9/C8</f>
        <v>#DIV/0!</v>
      </c>
      <c r="E9" s="3"/>
      <c r="F9" s="7" t="e">
        <f>E9/E8</f>
        <v>#DIV/0!</v>
      </c>
      <c r="G9" s="3"/>
      <c r="H9" s="7" t="e">
        <f>G9/G8</f>
        <v>#DIV/0!</v>
      </c>
      <c r="I9" s="3"/>
      <c r="J9" s="7" t="e">
        <f>I9/I8</f>
        <v>#DIV/0!</v>
      </c>
      <c r="K9" s="3"/>
      <c r="L9" s="7" t="e">
        <f>K9/K8</f>
        <v>#DIV/0!</v>
      </c>
      <c r="M9" s="3"/>
      <c r="N9" s="7" t="e">
        <f>M9/M8</f>
        <v>#DIV/0!</v>
      </c>
      <c r="O9" s="3"/>
      <c r="P9" s="7" t="e">
        <f>O9/O8</f>
        <v>#DIV/0!</v>
      </c>
      <c r="Q9" s="3"/>
      <c r="R9" s="7" t="e">
        <f>Q9/Q8</f>
        <v>#DIV/0!</v>
      </c>
      <c r="S9" s="5">
        <f t="shared" ref="S9:S19" si="0">ROUND((C9+E9+G9+I9+K9+M9+O9+Q9)/8,0)</f>
        <v>0</v>
      </c>
      <c r="T9" s="8" t="e">
        <f>S9/S8</f>
        <v>#DIV/0!</v>
      </c>
    </row>
    <row r="10" spans="1:20" x14ac:dyDescent="0.55000000000000004">
      <c r="A10" s="42" t="s">
        <v>13</v>
      </c>
      <c r="B10" s="43"/>
      <c r="C10" s="5">
        <f>C8-C9</f>
        <v>0</v>
      </c>
      <c r="D10" s="7" t="e">
        <f>C10/C8</f>
        <v>#DIV/0!</v>
      </c>
      <c r="E10" s="5">
        <f>E8-E9</f>
        <v>0</v>
      </c>
      <c r="F10" s="7" t="e">
        <f>E10/E8</f>
        <v>#DIV/0!</v>
      </c>
      <c r="G10" s="5">
        <f>G8-G9</f>
        <v>0</v>
      </c>
      <c r="H10" s="7" t="e">
        <f>G10/G8</f>
        <v>#DIV/0!</v>
      </c>
      <c r="I10" s="5">
        <f>I8-I9</f>
        <v>0</v>
      </c>
      <c r="J10" s="7" t="e">
        <f>I10/I8</f>
        <v>#DIV/0!</v>
      </c>
      <c r="K10" s="5">
        <f>K8-K9</f>
        <v>0</v>
      </c>
      <c r="L10" s="7" t="e">
        <f>K10/K8</f>
        <v>#DIV/0!</v>
      </c>
      <c r="M10" s="5">
        <f>M8-M9</f>
        <v>0</v>
      </c>
      <c r="N10" s="7" t="e">
        <f>M10/M8</f>
        <v>#DIV/0!</v>
      </c>
      <c r="O10" s="5">
        <f>O8-O9</f>
        <v>0</v>
      </c>
      <c r="P10" s="7" t="e">
        <f>O10/O8</f>
        <v>#DIV/0!</v>
      </c>
      <c r="Q10" s="5">
        <f>Q8-Q9</f>
        <v>0</v>
      </c>
      <c r="R10" s="7" t="e">
        <f>Q10/Q8</f>
        <v>#DIV/0!</v>
      </c>
      <c r="S10" s="5">
        <f t="shared" si="0"/>
        <v>0</v>
      </c>
      <c r="T10" s="8" t="e">
        <f>S10/S8</f>
        <v>#DIV/0!</v>
      </c>
    </row>
    <row r="11" spans="1:20" x14ac:dyDescent="0.55000000000000004">
      <c r="A11" s="42" t="s">
        <v>14</v>
      </c>
      <c r="B11" s="2" t="s">
        <v>15</v>
      </c>
      <c r="C11" s="3"/>
      <c r="D11" s="7" t="e">
        <f>C11/C8</f>
        <v>#DIV/0!</v>
      </c>
      <c r="E11" s="3"/>
      <c r="F11" s="7" t="e">
        <f>E11/E8</f>
        <v>#DIV/0!</v>
      </c>
      <c r="G11" s="3"/>
      <c r="H11" s="7" t="e">
        <f>G11/G8</f>
        <v>#DIV/0!</v>
      </c>
      <c r="I11" s="3"/>
      <c r="J11" s="7" t="e">
        <f>I11/I8</f>
        <v>#DIV/0!</v>
      </c>
      <c r="K11" s="3"/>
      <c r="L11" s="7" t="e">
        <f>K11/K8</f>
        <v>#DIV/0!</v>
      </c>
      <c r="M11" s="3"/>
      <c r="N11" s="7" t="e">
        <f>M11/M8</f>
        <v>#DIV/0!</v>
      </c>
      <c r="O11" s="3"/>
      <c r="P11" s="7" t="e">
        <f>O11/O8</f>
        <v>#DIV/0!</v>
      </c>
      <c r="Q11" s="3"/>
      <c r="R11" s="7" t="e">
        <f>Q11/Q8</f>
        <v>#DIV/0!</v>
      </c>
      <c r="S11" s="5">
        <f t="shared" si="0"/>
        <v>0</v>
      </c>
      <c r="T11" s="8" t="e">
        <f>S11/S8</f>
        <v>#DIV/0!</v>
      </c>
    </row>
    <row r="12" spans="1:20" x14ac:dyDescent="0.55000000000000004">
      <c r="A12" s="42"/>
      <c r="B12" s="2" t="s">
        <v>16</v>
      </c>
      <c r="C12" s="3"/>
      <c r="D12" s="7" t="e">
        <f>C12/C8</f>
        <v>#DIV/0!</v>
      </c>
      <c r="E12" s="3"/>
      <c r="F12" s="7" t="e">
        <f>E12/E8</f>
        <v>#DIV/0!</v>
      </c>
      <c r="G12" s="3"/>
      <c r="H12" s="7" t="e">
        <f>G12/G8</f>
        <v>#DIV/0!</v>
      </c>
      <c r="I12" s="3"/>
      <c r="J12" s="7" t="e">
        <f>I12/I8</f>
        <v>#DIV/0!</v>
      </c>
      <c r="K12" s="3"/>
      <c r="L12" s="7" t="e">
        <f>K12/K8</f>
        <v>#DIV/0!</v>
      </c>
      <c r="M12" s="3"/>
      <c r="N12" s="7" t="e">
        <f>M12/M8</f>
        <v>#DIV/0!</v>
      </c>
      <c r="O12" s="3"/>
      <c r="P12" s="7" t="e">
        <f>O12/O8</f>
        <v>#DIV/0!</v>
      </c>
      <c r="Q12" s="3"/>
      <c r="R12" s="7" t="e">
        <f>Q12/Q8</f>
        <v>#DIV/0!</v>
      </c>
      <c r="S12" s="5">
        <f t="shared" si="0"/>
        <v>0</v>
      </c>
      <c r="T12" s="8" t="e">
        <f>S12/S8</f>
        <v>#DIV/0!</v>
      </c>
    </row>
    <row r="13" spans="1:20" x14ac:dyDescent="0.55000000000000004">
      <c r="A13" s="42"/>
      <c r="B13" s="2" t="s">
        <v>17</v>
      </c>
      <c r="C13" s="3"/>
      <c r="D13" s="9" t="s">
        <v>18</v>
      </c>
      <c r="E13" s="3"/>
      <c r="F13" s="9" t="s">
        <v>18</v>
      </c>
      <c r="G13" s="3"/>
      <c r="H13" s="9" t="s">
        <v>18</v>
      </c>
      <c r="I13" s="3"/>
      <c r="J13" s="9" t="s">
        <v>18</v>
      </c>
      <c r="K13" s="3"/>
      <c r="L13" s="9" t="s">
        <v>18</v>
      </c>
      <c r="M13" s="3"/>
      <c r="N13" s="9" t="s">
        <v>18</v>
      </c>
      <c r="O13" s="3"/>
      <c r="P13" s="9" t="s">
        <v>18</v>
      </c>
      <c r="Q13" s="3"/>
      <c r="R13" s="9" t="s">
        <v>18</v>
      </c>
      <c r="S13" s="5">
        <f t="shared" si="0"/>
        <v>0</v>
      </c>
      <c r="T13" s="10" t="s">
        <v>18</v>
      </c>
    </row>
    <row r="14" spans="1:20" x14ac:dyDescent="0.55000000000000004">
      <c r="A14" s="42" t="s">
        <v>19</v>
      </c>
      <c r="B14" s="43"/>
      <c r="C14" s="5">
        <f>C8-C9-C11-C12-C13</f>
        <v>0</v>
      </c>
      <c r="D14" s="7" t="e">
        <f>C14/C8</f>
        <v>#DIV/0!</v>
      </c>
      <c r="E14" s="5">
        <f>E8-E9-E11-E12-E13</f>
        <v>0</v>
      </c>
      <c r="F14" s="7" t="e">
        <f>E14/E8</f>
        <v>#DIV/0!</v>
      </c>
      <c r="G14" s="5">
        <f>G8-G9-G11-G12-G13</f>
        <v>0</v>
      </c>
      <c r="H14" s="7" t="e">
        <f>G14/G8</f>
        <v>#DIV/0!</v>
      </c>
      <c r="I14" s="5">
        <f>I8-I9-I11-I12-I13</f>
        <v>0</v>
      </c>
      <c r="J14" s="7" t="e">
        <f>I14/I8</f>
        <v>#DIV/0!</v>
      </c>
      <c r="K14" s="5">
        <f>K8-K9-K11-K12-K13</f>
        <v>0</v>
      </c>
      <c r="L14" s="7" t="e">
        <f>K14/K8</f>
        <v>#DIV/0!</v>
      </c>
      <c r="M14" s="5">
        <f>M8-M9-M11-M12-M13</f>
        <v>0</v>
      </c>
      <c r="N14" s="7" t="e">
        <f>M14/M8</f>
        <v>#DIV/0!</v>
      </c>
      <c r="O14" s="5">
        <f>O8-O9-O11-O12-O13</f>
        <v>0</v>
      </c>
      <c r="P14" s="7" t="e">
        <f>O14/O8</f>
        <v>#DIV/0!</v>
      </c>
      <c r="Q14" s="5">
        <f>Q8-Q9-Q11-Q12-Q13</f>
        <v>0</v>
      </c>
      <c r="R14" s="7" t="e">
        <f>Q14/Q8</f>
        <v>#DIV/0!</v>
      </c>
      <c r="S14" s="5">
        <f t="shared" si="0"/>
        <v>0</v>
      </c>
      <c r="T14" s="8" t="e">
        <f>S14/S8</f>
        <v>#DIV/0!</v>
      </c>
    </row>
    <row r="15" spans="1:20" x14ac:dyDescent="0.55000000000000004">
      <c r="A15" s="48" t="s">
        <v>20</v>
      </c>
      <c r="B15" s="49"/>
      <c r="C15" s="3"/>
      <c r="D15" s="9" t="s">
        <v>18</v>
      </c>
      <c r="E15" s="3"/>
      <c r="F15" s="9" t="s">
        <v>18</v>
      </c>
      <c r="G15" s="3"/>
      <c r="H15" s="9" t="s">
        <v>18</v>
      </c>
      <c r="I15" s="3"/>
      <c r="J15" s="9" t="s">
        <v>18</v>
      </c>
      <c r="K15" s="3"/>
      <c r="L15" s="9" t="s">
        <v>18</v>
      </c>
      <c r="M15" s="3"/>
      <c r="N15" s="9" t="s">
        <v>18</v>
      </c>
      <c r="O15" s="3"/>
      <c r="P15" s="9" t="s">
        <v>18</v>
      </c>
      <c r="Q15" s="3"/>
      <c r="R15" s="9" t="s">
        <v>18</v>
      </c>
      <c r="S15" s="5">
        <f t="shared" si="0"/>
        <v>0</v>
      </c>
      <c r="T15" s="10" t="s">
        <v>18</v>
      </c>
    </row>
    <row r="16" spans="1:20" x14ac:dyDescent="0.55000000000000004">
      <c r="A16" s="42" t="s">
        <v>21</v>
      </c>
      <c r="B16" s="43"/>
      <c r="C16" s="5">
        <f>C14-C15</f>
        <v>0</v>
      </c>
      <c r="D16" s="7" t="e">
        <f>C16/C8</f>
        <v>#DIV/0!</v>
      </c>
      <c r="E16" s="5">
        <f>E14-E15</f>
        <v>0</v>
      </c>
      <c r="F16" s="7" t="e">
        <f>E16/E8</f>
        <v>#DIV/0!</v>
      </c>
      <c r="G16" s="5">
        <f>G14-G15</f>
        <v>0</v>
      </c>
      <c r="H16" s="7" t="e">
        <f>G16/G8</f>
        <v>#DIV/0!</v>
      </c>
      <c r="I16" s="5">
        <f>I14-I15</f>
        <v>0</v>
      </c>
      <c r="J16" s="7" t="e">
        <f>I16/I8</f>
        <v>#DIV/0!</v>
      </c>
      <c r="K16" s="5">
        <f>K14-K15</f>
        <v>0</v>
      </c>
      <c r="L16" s="7" t="e">
        <f>K16/K8</f>
        <v>#DIV/0!</v>
      </c>
      <c r="M16" s="5">
        <f>M14-M15</f>
        <v>0</v>
      </c>
      <c r="N16" s="7" t="e">
        <f>M16/M8</f>
        <v>#DIV/0!</v>
      </c>
      <c r="O16" s="5">
        <f>O14-O15</f>
        <v>0</v>
      </c>
      <c r="P16" s="7" t="e">
        <f>O16/O8</f>
        <v>#DIV/0!</v>
      </c>
      <c r="Q16" s="5">
        <f>Q14-Q15</f>
        <v>0</v>
      </c>
      <c r="R16" s="7" t="e">
        <f>Q16/Q8</f>
        <v>#DIV/0!</v>
      </c>
      <c r="S16" s="5">
        <f t="shared" si="0"/>
        <v>0</v>
      </c>
      <c r="T16" s="8" t="e">
        <f>S16/S8</f>
        <v>#DIV/0!</v>
      </c>
    </row>
    <row r="17" spans="1:23" x14ac:dyDescent="0.55000000000000004">
      <c r="A17" s="42" t="s">
        <v>22</v>
      </c>
      <c r="B17" s="43"/>
      <c r="C17" s="5">
        <f>C16*0.3</f>
        <v>0</v>
      </c>
      <c r="D17" s="9" t="s">
        <v>18</v>
      </c>
      <c r="E17" s="5">
        <f>E16*0.3</f>
        <v>0</v>
      </c>
      <c r="F17" s="9" t="s">
        <v>18</v>
      </c>
      <c r="G17" s="5">
        <f>G16*0.3</f>
        <v>0</v>
      </c>
      <c r="H17" s="9" t="s">
        <v>18</v>
      </c>
      <c r="I17" s="5">
        <f>I16*0.3</f>
        <v>0</v>
      </c>
      <c r="J17" s="9" t="s">
        <v>18</v>
      </c>
      <c r="K17" s="5">
        <f>K16*0.3</f>
        <v>0</v>
      </c>
      <c r="L17" s="9" t="s">
        <v>18</v>
      </c>
      <c r="M17" s="5">
        <f>M16*0.3</f>
        <v>0</v>
      </c>
      <c r="N17" s="9" t="s">
        <v>18</v>
      </c>
      <c r="O17" s="5">
        <f>O16*0.3</f>
        <v>0</v>
      </c>
      <c r="P17" s="9" t="s">
        <v>18</v>
      </c>
      <c r="Q17" s="5">
        <f>Q16*0.3</f>
        <v>0</v>
      </c>
      <c r="R17" s="9" t="s">
        <v>18</v>
      </c>
      <c r="S17" s="5">
        <f t="shared" si="0"/>
        <v>0</v>
      </c>
      <c r="T17" s="10" t="s">
        <v>18</v>
      </c>
    </row>
    <row r="18" spans="1:23" x14ac:dyDescent="0.55000000000000004">
      <c r="A18" s="50" t="s">
        <v>23</v>
      </c>
      <c r="B18" s="51"/>
      <c r="C18" s="11">
        <f>C16-C17</f>
        <v>0</v>
      </c>
      <c r="D18" s="12" t="e">
        <f>C18/C8</f>
        <v>#DIV/0!</v>
      </c>
      <c r="E18" s="11">
        <f>E16-E17</f>
        <v>0</v>
      </c>
      <c r="F18" s="12" t="e">
        <f>E18/E8</f>
        <v>#DIV/0!</v>
      </c>
      <c r="G18" s="11">
        <f>G16-G17</f>
        <v>0</v>
      </c>
      <c r="H18" s="12" t="e">
        <f>G18/G8</f>
        <v>#DIV/0!</v>
      </c>
      <c r="I18" s="11">
        <f>I16-I17</f>
        <v>0</v>
      </c>
      <c r="J18" s="12" t="e">
        <f>I18/I8</f>
        <v>#DIV/0!</v>
      </c>
      <c r="K18" s="11">
        <f>K16-K17</f>
        <v>0</v>
      </c>
      <c r="L18" s="12" t="e">
        <f>K18/K8</f>
        <v>#DIV/0!</v>
      </c>
      <c r="M18" s="11">
        <f>M16-M17</f>
        <v>0</v>
      </c>
      <c r="N18" s="12" t="e">
        <f>M18/M8</f>
        <v>#DIV/0!</v>
      </c>
      <c r="O18" s="11">
        <f>O16-O17</f>
        <v>0</v>
      </c>
      <c r="P18" s="12" t="e">
        <f>O18/O8</f>
        <v>#DIV/0!</v>
      </c>
      <c r="Q18" s="11">
        <f>Q16-Q17</f>
        <v>0</v>
      </c>
      <c r="R18" s="12" t="e">
        <f>Q18/Q8</f>
        <v>#DIV/0!</v>
      </c>
      <c r="S18" s="13">
        <f t="shared" si="0"/>
        <v>0</v>
      </c>
      <c r="T18" s="14" t="e">
        <f>S18/S8</f>
        <v>#DIV/0!</v>
      </c>
    </row>
    <row r="19" spans="1:23" ht="18.5" thickBot="1" x14ac:dyDescent="0.6">
      <c r="A19" s="52" t="s">
        <v>24</v>
      </c>
      <c r="B19" s="53"/>
      <c r="C19" s="15">
        <f>C18+C13</f>
        <v>0</v>
      </c>
      <c r="D19" s="16" t="s">
        <v>18</v>
      </c>
      <c r="E19" s="15">
        <f>E18+E13</f>
        <v>0</v>
      </c>
      <c r="F19" s="16" t="s">
        <v>18</v>
      </c>
      <c r="G19" s="15">
        <f>G18+G13</f>
        <v>0</v>
      </c>
      <c r="H19" s="16" t="s">
        <v>18</v>
      </c>
      <c r="I19" s="15">
        <f>I18+I13</f>
        <v>0</v>
      </c>
      <c r="J19" s="16" t="s">
        <v>18</v>
      </c>
      <c r="K19" s="15">
        <f>K18+K13</f>
        <v>0</v>
      </c>
      <c r="L19" s="16" t="s">
        <v>18</v>
      </c>
      <c r="M19" s="15">
        <f>M18+M13</f>
        <v>0</v>
      </c>
      <c r="N19" s="16" t="s">
        <v>18</v>
      </c>
      <c r="O19" s="15">
        <f>O18+O13</f>
        <v>0</v>
      </c>
      <c r="P19" s="16" t="s">
        <v>18</v>
      </c>
      <c r="Q19" s="15">
        <f>Q18+Q13</f>
        <v>0</v>
      </c>
      <c r="R19" s="16" t="s">
        <v>18</v>
      </c>
      <c r="S19" s="17">
        <f>ROUND((C19+E19+G19+I19+K19+M19+O19+Q19)/8,0)</f>
        <v>0</v>
      </c>
      <c r="T19" s="18" t="s">
        <v>18</v>
      </c>
    </row>
    <row r="20" spans="1:23" x14ac:dyDescent="0.55000000000000004">
      <c r="A20" s="19"/>
      <c r="B20" s="19"/>
      <c r="C20" s="20"/>
      <c r="D20" s="21"/>
      <c r="E20" s="20"/>
      <c r="F20" s="21"/>
      <c r="G20" s="20"/>
      <c r="H20" s="21"/>
      <c r="I20" s="20"/>
      <c r="J20" s="21"/>
      <c r="K20" s="20"/>
      <c r="L20" s="21"/>
      <c r="M20" s="20"/>
      <c r="N20" s="21"/>
      <c r="O20" s="20"/>
      <c r="P20" s="21"/>
      <c r="Q20" s="20"/>
      <c r="R20" s="21"/>
      <c r="S20" s="20"/>
      <c r="T20" s="21"/>
    </row>
    <row r="21" spans="1:23" x14ac:dyDescent="0.55000000000000004">
      <c r="A21" s="39" t="s">
        <v>39</v>
      </c>
      <c r="B21" s="40"/>
      <c r="C21" s="41"/>
      <c r="D21" s="39" t="s">
        <v>25</v>
      </c>
      <c r="E21" s="40"/>
      <c r="F21" s="40"/>
      <c r="G21" s="40"/>
      <c r="H21" s="40"/>
      <c r="I21" s="41"/>
      <c r="J21" s="29" t="s">
        <v>26</v>
      </c>
      <c r="K21" s="29"/>
      <c r="L21" s="29" t="s">
        <v>27</v>
      </c>
      <c r="M21" s="29"/>
      <c r="P21" s="22"/>
      <c r="Q21" s="22"/>
      <c r="R21" s="20"/>
      <c r="S21" s="21"/>
      <c r="T21" s="20"/>
      <c r="U21" s="21"/>
      <c r="V21" s="20"/>
      <c r="W21" s="21"/>
    </row>
    <row r="22" spans="1:23" x14ac:dyDescent="0.55000000000000004">
      <c r="A22" s="54" t="s">
        <v>46</v>
      </c>
      <c r="B22" s="55"/>
      <c r="C22" s="56"/>
      <c r="D22" s="57" t="s">
        <v>28</v>
      </c>
      <c r="E22" s="58"/>
      <c r="F22" s="58"/>
      <c r="G22" s="58"/>
      <c r="H22" s="58"/>
      <c r="I22" s="59"/>
      <c r="J22" s="28" t="e">
        <f>ROUND(S18/D5,1)</f>
        <v>#DIV/0!</v>
      </c>
      <c r="K22" s="28"/>
      <c r="L22" s="29" t="s">
        <v>41</v>
      </c>
      <c r="M22" s="29"/>
      <c r="P22" s="22"/>
      <c r="Q22" s="22"/>
      <c r="R22" s="20"/>
      <c r="S22" s="21"/>
      <c r="T22" s="20"/>
      <c r="U22" s="21"/>
      <c r="V22" s="20"/>
      <c r="W22" s="21"/>
    </row>
    <row r="23" spans="1:23" x14ac:dyDescent="0.55000000000000004">
      <c r="A23" s="45" t="s">
        <v>29</v>
      </c>
      <c r="B23" s="46"/>
      <c r="C23" s="47"/>
      <c r="D23" s="39" t="s">
        <v>30</v>
      </c>
      <c r="E23" s="40"/>
      <c r="F23" s="40"/>
      <c r="G23" s="40"/>
      <c r="H23" s="40"/>
      <c r="I23" s="41"/>
      <c r="J23" s="44" t="e">
        <f>ROUND(D5/S19,1)</f>
        <v>#DIV/0!</v>
      </c>
      <c r="K23" s="44"/>
      <c r="L23" s="29" t="s">
        <v>31</v>
      </c>
      <c r="M23" s="29"/>
      <c r="P23" s="22"/>
      <c r="Q23" s="22"/>
      <c r="R23" s="20"/>
      <c r="S23" s="21"/>
      <c r="T23" s="20"/>
      <c r="U23" s="21"/>
      <c r="V23" s="20"/>
      <c r="W23" s="21"/>
    </row>
    <row r="28" spans="1:23" x14ac:dyDescent="0.55000000000000004">
      <c r="A28" s="23" t="s">
        <v>64</v>
      </c>
    </row>
    <row r="29" spans="1:23" x14ac:dyDescent="0.55000000000000004">
      <c r="A29" s="25" t="s">
        <v>65</v>
      </c>
    </row>
    <row r="30" spans="1:23" x14ac:dyDescent="0.55000000000000004">
      <c r="A30" s="26" t="s">
        <v>58</v>
      </c>
    </row>
    <row r="31" spans="1:23" x14ac:dyDescent="0.55000000000000004">
      <c r="A31" s="26" t="s">
        <v>59</v>
      </c>
    </row>
    <row r="32" spans="1:23" x14ac:dyDescent="0.55000000000000004">
      <c r="A32" s="25" t="s">
        <v>53</v>
      </c>
    </row>
    <row r="33" spans="1:1" x14ac:dyDescent="0.55000000000000004">
      <c r="A33" s="26" t="s">
        <v>60</v>
      </c>
    </row>
    <row r="34" spans="1:1" x14ac:dyDescent="0.55000000000000004">
      <c r="A34" s="26" t="s">
        <v>57</v>
      </c>
    </row>
    <row r="35" spans="1:1" x14ac:dyDescent="0.55000000000000004">
      <c r="A35" s="26" t="s">
        <v>61</v>
      </c>
    </row>
    <row r="36" spans="1:1" x14ac:dyDescent="0.55000000000000004">
      <c r="A36" s="26" t="s">
        <v>62</v>
      </c>
    </row>
    <row r="37" spans="1:1" x14ac:dyDescent="0.55000000000000004">
      <c r="A37" s="26" t="s">
        <v>63</v>
      </c>
    </row>
    <row r="38" spans="1:1" x14ac:dyDescent="0.55000000000000004">
      <c r="A38" s="23" t="s">
        <v>43</v>
      </c>
    </row>
    <row r="39" spans="1:1" x14ac:dyDescent="0.55000000000000004">
      <c r="A39" s="24" t="s">
        <v>42</v>
      </c>
    </row>
    <row r="40" spans="1:1" x14ac:dyDescent="0.55000000000000004">
      <c r="A40" s="24" t="s">
        <v>38</v>
      </c>
    </row>
    <row r="41" spans="1:1" x14ac:dyDescent="0.55000000000000004">
      <c r="A41" s="24" t="s">
        <v>49</v>
      </c>
    </row>
    <row r="42" spans="1:1" x14ac:dyDescent="0.55000000000000004">
      <c r="A42" s="24" t="s">
        <v>55</v>
      </c>
    </row>
    <row r="43" spans="1:1" x14ac:dyDescent="0.55000000000000004">
      <c r="A43" s="23" t="s">
        <v>34</v>
      </c>
    </row>
    <row r="44" spans="1:1" x14ac:dyDescent="0.55000000000000004">
      <c r="A44" s="22" t="s">
        <v>44</v>
      </c>
    </row>
    <row r="45" spans="1:1" x14ac:dyDescent="0.55000000000000004">
      <c r="A45" s="22" t="s">
        <v>35</v>
      </c>
    </row>
    <row r="46" spans="1:1" x14ac:dyDescent="0.55000000000000004">
      <c r="A46" s="23" t="s">
        <v>36</v>
      </c>
    </row>
    <row r="47" spans="1:1" x14ac:dyDescent="0.55000000000000004">
      <c r="A47" s="22" t="s">
        <v>48</v>
      </c>
    </row>
    <row r="48" spans="1:1" x14ac:dyDescent="0.55000000000000004">
      <c r="A48" s="22" t="s">
        <v>50</v>
      </c>
    </row>
    <row r="49" spans="1:20" x14ac:dyDescent="0.55000000000000004">
      <c r="A49" s="22" t="s">
        <v>37</v>
      </c>
    </row>
    <row r="50" spans="1:20" x14ac:dyDescent="0.55000000000000004">
      <c r="A50" s="22" t="s">
        <v>47</v>
      </c>
    </row>
    <row r="51" spans="1:20" x14ac:dyDescent="0.55000000000000004">
      <c r="A51" s="27" t="s">
        <v>56</v>
      </c>
    </row>
    <row r="52" spans="1:20" x14ac:dyDescent="0.55000000000000004">
      <c r="A52" s="22" t="s">
        <v>32</v>
      </c>
      <c r="B52" s="22"/>
      <c r="C52" s="22"/>
      <c r="D52" s="22"/>
      <c r="E52" s="22"/>
      <c r="F52" s="22"/>
      <c r="G52" s="22"/>
      <c r="H52" s="22"/>
      <c r="I52" s="20"/>
      <c r="J52" s="21"/>
      <c r="K52" s="20"/>
      <c r="L52" s="21"/>
      <c r="M52" s="20"/>
      <c r="N52" s="21"/>
      <c r="O52" s="20"/>
      <c r="P52" s="21"/>
      <c r="Q52" s="20"/>
      <c r="R52" s="21"/>
      <c r="S52" s="20"/>
      <c r="T52" s="21"/>
    </row>
    <row r="53" spans="1:20" x14ac:dyDescent="0.55000000000000004">
      <c r="A53" s="22" t="s">
        <v>33</v>
      </c>
      <c r="B53" s="22"/>
      <c r="C53" s="22"/>
      <c r="D53" s="22"/>
      <c r="E53" s="22"/>
      <c r="F53" s="22"/>
      <c r="G53" s="22"/>
      <c r="H53" s="22"/>
      <c r="I53" s="20"/>
      <c r="J53" s="21"/>
      <c r="K53" s="20"/>
      <c r="L53" s="21"/>
      <c r="M53" s="20"/>
      <c r="N53" s="21"/>
      <c r="O53" s="20"/>
      <c r="P53" s="21"/>
      <c r="Q53" s="20"/>
      <c r="R53" s="21"/>
      <c r="S53" s="20"/>
      <c r="T53" s="21"/>
    </row>
  </sheetData>
  <mergeCells count="39">
    <mergeCell ref="A2:T2"/>
    <mergeCell ref="Q3:R3"/>
    <mergeCell ref="S3:T3"/>
    <mergeCell ref="A7:B7"/>
    <mergeCell ref="C7:D7"/>
    <mergeCell ref="E7:F7"/>
    <mergeCell ref="G7:H7"/>
    <mergeCell ref="I7:J7"/>
    <mergeCell ref="K7:L7"/>
    <mergeCell ref="M7:N7"/>
    <mergeCell ref="O7:P7"/>
    <mergeCell ref="Q7:R7"/>
    <mergeCell ref="S7:T7"/>
    <mergeCell ref="J23:K23"/>
    <mergeCell ref="L23:M23"/>
    <mergeCell ref="A23:C23"/>
    <mergeCell ref="D23:I23"/>
    <mergeCell ref="A11:A13"/>
    <mergeCell ref="A14:B14"/>
    <mergeCell ref="A15:B15"/>
    <mergeCell ref="A16:B16"/>
    <mergeCell ref="A17:B17"/>
    <mergeCell ref="A18:B18"/>
    <mergeCell ref="A19:B19"/>
    <mergeCell ref="J21:K21"/>
    <mergeCell ref="L21:M21"/>
    <mergeCell ref="A22:C22"/>
    <mergeCell ref="D21:I21"/>
    <mergeCell ref="D22:I22"/>
    <mergeCell ref="J22:K22"/>
    <mergeCell ref="L22:M22"/>
    <mergeCell ref="A4:C4"/>
    <mergeCell ref="A5:C5"/>
    <mergeCell ref="D4:F4"/>
    <mergeCell ref="D5:F5"/>
    <mergeCell ref="A21:C21"/>
    <mergeCell ref="A10:B10"/>
    <mergeCell ref="A8:B8"/>
    <mergeCell ref="A9:B9"/>
  </mergeCells>
  <phoneticPr fontId="3"/>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収支計画表</vt:lpstr>
      <vt:lpstr>収支計画表!Print_Area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2026-04-28T05:07:45Z</cp:lastPrinted>
  <dcterms:created xsi:type="dcterms:W3CDTF">2026-04-17T12:26:14Z</dcterms:created>
  <dcterms:modified xsi:type="dcterms:W3CDTF">2026-05-08T08:07:39Z</dcterms:modified>
</cp:coreProperties>
</file>